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  <c r="G42" i="1" l="1"/>
</calcChain>
</file>

<file path=xl/sharedStrings.xml><?xml version="1.0" encoding="utf-8"?>
<sst xmlns="http://schemas.openxmlformats.org/spreadsheetml/2006/main" count="122" uniqueCount="89">
  <si>
    <t>Амброксол</t>
  </si>
  <si>
    <t>фл</t>
  </si>
  <si>
    <t>Атропин</t>
  </si>
  <si>
    <t xml:space="preserve">раствор для инъекций  1 мг/мл </t>
  </si>
  <si>
    <t>амп</t>
  </si>
  <si>
    <t>Ацетилцистеин</t>
  </si>
  <si>
    <t xml:space="preserve">раствор для инъекций и ингаляций, 100 мг/мл, 3 мл </t>
  </si>
  <si>
    <t>флакон</t>
  </si>
  <si>
    <t>Декскетопрофен</t>
  </si>
  <si>
    <t>раствор для инъекций 50 мг/2 мл</t>
  </si>
  <si>
    <t>Кальция глюконат</t>
  </si>
  <si>
    <t xml:space="preserve">раствор для инъекций 10% 10 мл </t>
  </si>
  <si>
    <t>ампула</t>
  </si>
  <si>
    <t>таб</t>
  </si>
  <si>
    <t>Оральная регидратацион-
ная сол (Натрия цитрат + глюкоза + калий + натрий)</t>
  </si>
  <si>
    <t>пакет</t>
  </si>
  <si>
    <t>Папаверина  гидрохлорид</t>
  </si>
  <si>
    <t xml:space="preserve">раствор для инъекций, 2 %, 2 мл </t>
  </si>
  <si>
    <t>Пентоксифиллин</t>
  </si>
  <si>
    <t>Транексамовая кислота</t>
  </si>
  <si>
    <t>раствор для инъекций  100 мг/мл 5 мл</t>
  </si>
  <si>
    <t>Тримеперидин</t>
  </si>
  <si>
    <t>раствор для инъекций 2 % 1 мл 62</t>
  </si>
  <si>
    <t>Уголь активированный</t>
  </si>
  <si>
    <t>капсулы 200мг</t>
  </si>
  <si>
    <t>капс</t>
  </si>
  <si>
    <t>Урапидил</t>
  </si>
  <si>
    <t>Фенобарбитал</t>
  </si>
  <si>
    <t>таблетка 100 мг</t>
  </si>
  <si>
    <t>Электролитный раствор 500 мл</t>
  </si>
  <si>
    <t xml:space="preserve">содержит : Натрия хлорид 6,8 г; Калия Хлорид 0,3 г; Магния хлорида гексагидрат 0,37 г.; Кальция хлорида дигидрат 0,37 г; Натрия ацетата тригидрат 3,27 г; Яблочная кислота 0,67 г (Ацетаты 24,0 ммоль/л, Малаты 5,0 ммоль/л) рН 4,6-5,4.62  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</si>
  <si>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</si>
  <si>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</si>
  <si>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</si>
  <si>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</si>
  <si>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</si>
  <si>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</si>
  <si>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</si>
  <si>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</si>
  <si>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</si>
  <si>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</si>
  <si>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>таблетка</t>
  </si>
  <si>
    <t>Норэпинефрин</t>
  </si>
  <si>
    <t>Платифиллина гидротартрат 0,2% 1мл</t>
  </si>
  <si>
    <t>раствор для инъекций, 0,2 %, 1 мл</t>
  </si>
  <si>
    <t>Полисорб</t>
  </si>
  <si>
    <t>порошок для приготовления суспензии для приема внутрь 25 г</t>
  </si>
  <si>
    <t>Фамотидин</t>
  </si>
  <si>
    <t>лиофилизат для приготовления раствора  20 мг</t>
  </si>
  <si>
    <t>Фенилэфрин</t>
  </si>
  <si>
    <t xml:space="preserve">раствор для инъекций1% 1 мл </t>
  </si>
  <si>
    <t>Цефоперазон+Сульбактам</t>
  </si>
  <si>
    <t>лиофилизат для приготовления раствора  2000 мг</t>
  </si>
  <si>
    <t>Директор                                                                                                                             Цепке А.Б.</t>
  </si>
  <si>
    <t>таблетки 30 мг</t>
  </si>
  <si>
    <t>Аргинин</t>
  </si>
  <si>
    <t>раствор для инфузий 4,2 %, 100 мл</t>
  </si>
  <si>
    <t>таблетки шипучие 200 мг</t>
  </si>
  <si>
    <t>таблетки шипучие 600 мг</t>
  </si>
  <si>
    <t xml:space="preserve">Глюкоза </t>
  </si>
  <si>
    <t>раствор для инфузий 5% 200 мл</t>
  </si>
  <si>
    <t>раствор для инфузий 5% 400 мл</t>
  </si>
  <si>
    <t>Дигоксин</t>
  </si>
  <si>
    <t>раствор для инъекций 0,25 мг/мл 1 мл</t>
  </si>
  <si>
    <t>Домперидон</t>
  </si>
  <si>
    <t>капли для приема внутрь 5 мл</t>
  </si>
  <si>
    <t>Ибупрофен</t>
  </si>
  <si>
    <t xml:space="preserve">раствор для внутривенного введения, 800мг/8мл </t>
  </si>
  <si>
    <t>суппозитории ректальные 60 мг</t>
  </si>
  <si>
    <t>штука</t>
  </si>
  <si>
    <t>суппозитории ректальные 125 мг</t>
  </si>
  <si>
    <t>Линезолид</t>
  </si>
  <si>
    <t xml:space="preserve">раствор для инфузий 2 мг/мл 300 мл </t>
  </si>
  <si>
    <t>Никотиновая кислота</t>
  </si>
  <si>
    <t>раствор для инъекций 1 % 1 мл</t>
  </si>
  <si>
    <t xml:space="preserve">раствор для инъекций 4мг/ мл 4мл </t>
  </si>
  <si>
    <t>Оксиметазолин</t>
  </si>
  <si>
    <t>капли назальные 0,05% 10 мл</t>
  </si>
  <si>
    <t>18,9 мг Порошок д/пригот. р-ра д/приема внутрь: пак. 4 или 20 шт.</t>
  </si>
  <si>
    <t xml:space="preserve">раствор для инфузий 0,5 мг/ мл 200 мл </t>
  </si>
  <si>
    <t xml:space="preserve">Пиперациллин  и тазобактам </t>
  </si>
  <si>
    <t>порошок для приготовления раствора для инъекций 4,5 г</t>
  </si>
  <si>
    <t>Тиамина гидрохлорид</t>
  </si>
  <si>
    <t>раствор для инъекций 5% 1 мл</t>
  </si>
  <si>
    <t>раствор для внутривенного введения, 5 мг/мл, 5 мл</t>
  </si>
  <si>
    <t>Фолиевая кислота</t>
  </si>
  <si>
    <t>таблетка 1 мг</t>
  </si>
  <si>
    <t>Хлоргексидин</t>
  </si>
  <si>
    <t>раствор для наружного применения 0,05% 100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</si>
</sst>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57">
    <xf numFmtId="0" fontId="0" fillId="0" borderId="0" xfId="0"/>
    <xf numFmtId="0" fontId="0" fillId="0" borderId="0" xfId="0"/>
    <xf numFmtId="0" fontId="4" fillId="3" borderId="1" xfId="2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vertical="center" wrapText="1"/>
    </xf>
    <xf numFmtId="0" fontId="4" fillId="4" borderId="1" xfId="2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  <xf numFmtId="0" fontId="8" fillId="0" borderId="1" xfId="0" applyFont="1" applyBorder="1"/>
    <xf numFmtId="0" fontId="9" fillId="0" borderId="1" xfId="0" applyFont="1" applyBorder="1"/>
    <xf numFmtId="0" fontId="0" fillId="0" borderId="0" xfId="0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9" fillId="0" borderId="1" xfId="0" applyNumberFormat="1" applyFont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4" fontId="4" fillId="2" borderId="2" xfId="0" applyNumberFormat="1" applyFont="1" applyFill="1" applyBorder="1"/>
    <xf numFmtId="0" fontId="2" fillId="0" borderId="1" xfId="11" applyFont="1" applyBorder="1" applyAlignment="1">
      <alignment horizontal="left" wrapText="1"/>
    </xf>
    <xf numFmtId="0" fontId="2" fillId="0" borderId="1" xfId="1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4" fillId="2" borderId="4" xfId="3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11" applyFont="1" applyFill="1" applyBorder="1" applyAlignment="1">
      <alignment horizontal="left" wrapText="1"/>
    </xf>
    <xf numFmtId="0" fontId="2" fillId="2" borderId="2" xfId="11" applyFont="1" applyFill="1" applyBorder="1" applyAlignment="1">
      <alignment horizontal="center" wrapText="1"/>
    </xf>
    <xf numFmtId="4" fontId="4" fillId="2" borderId="2" xfId="11" applyNumberFormat="1" applyFont="1" applyFill="1" applyBorder="1" applyAlignment="1">
      <alignment wrapText="1"/>
    </xf>
    <xf numFmtId="4" fontId="4" fillId="0" borderId="2" xfId="0" applyNumberFormat="1" applyFont="1" applyBorder="1"/>
    <xf numFmtId="0" fontId="4" fillId="4" borderId="3" xfId="2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13" fillId="0" borderId="1" xfId="0" applyFont="1" applyBorder="1" applyAlignment="1">
      <alignment vertical="top" wrapText="1"/>
    </xf>
    <xf numFmtId="4" fontId="4" fillId="4" borderId="2" xfId="2" applyNumberFormat="1" applyFont="1" applyFill="1" applyBorder="1" applyAlignment="1">
      <alignment horizontal="right" wrapText="1"/>
    </xf>
    <xf numFmtId="4" fontId="4" fillId="2" borderId="7" xfId="11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60" zoomScaleNormal="100" workbookViewId="0">
      <selection activeCell="A5" sqref="A5:A41"/>
    </sheetView>
  </sheetViews>
  <sheetFormatPr defaultRowHeight="15" x14ac:dyDescent="0.25"/>
  <cols>
    <col min="2" max="2" width="29.28515625" customWidth="1"/>
    <col min="3" max="3" width="46.5703125" customWidth="1"/>
    <col min="7" max="7" width="18.85546875" customWidth="1"/>
  </cols>
  <sheetData>
    <row r="1" spans="1:9" s="17" customFormat="1" ht="18.75" x14ac:dyDescent="0.3">
      <c r="D1" s="55" t="s">
        <v>40</v>
      </c>
      <c r="E1" s="55"/>
      <c r="F1" s="55"/>
      <c r="G1" s="55"/>
    </row>
    <row r="2" spans="1:9" s="17" customFormat="1" x14ac:dyDescent="0.25"/>
    <row r="3" spans="1:9" s="17" customFormat="1" ht="18.75" x14ac:dyDescent="0.3">
      <c r="A3" s="55" t="s">
        <v>39</v>
      </c>
      <c r="B3" s="55"/>
      <c r="C3" s="55"/>
      <c r="D3" s="55"/>
      <c r="E3" s="55"/>
      <c r="F3" s="55"/>
      <c r="G3" s="55"/>
    </row>
    <row r="4" spans="1:9" s="1" customFormat="1" ht="102" customHeight="1" x14ac:dyDescent="0.25">
      <c r="A4" s="18" t="s">
        <v>32</v>
      </c>
      <c r="B4" s="19" t="s">
        <v>33</v>
      </c>
      <c r="C4" s="19" t="s">
        <v>38</v>
      </c>
      <c r="D4" s="19" t="s">
        <v>34</v>
      </c>
      <c r="E4" s="19" t="s">
        <v>36</v>
      </c>
      <c r="F4" s="19" t="s">
        <v>35</v>
      </c>
      <c r="G4" s="19" t="s">
        <v>37</v>
      </c>
      <c r="I4" s="20"/>
    </row>
    <row r="5" spans="1:9" x14ac:dyDescent="0.25">
      <c r="A5" s="11">
        <v>1</v>
      </c>
      <c r="B5" s="8" t="s">
        <v>0</v>
      </c>
      <c r="C5" s="3" t="s">
        <v>54</v>
      </c>
      <c r="D5" s="10" t="s">
        <v>41</v>
      </c>
      <c r="E5" s="14">
        <v>7.66</v>
      </c>
      <c r="F5" s="31">
        <v>980</v>
      </c>
      <c r="G5" s="13">
        <f>E5*F5</f>
        <v>7506.8</v>
      </c>
    </row>
    <row r="6" spans="1:9" x14ac:dyDescent="0.25">
      <c r="A6" s="11">
        <v>2</v>
      </c>
      <c r="B6" s="8" t="s">
        <v>55</v>
      </c>
      <c r="C6" s="3" t="s">
        <v>56</v>
      </c>
      <c r="D6" s="10" t="s">
        <v>1</v>
      </c>
      <c r="E6" s="14">
        <v>3609</v>
      </c>
      <c r="F6" s="31">
        <v>100</v>
      </c>
      <c r="G6" s="13">
        <f t="shared" ref="G6:G41" si="0">E6*F6</f>
        <v>360900</v>
      </c>
    </row>
    <row r="7" spans="1:9" x14ac:dyDescent="0.25">
      <c r="A7" s="11">
        <v>3</v>
      </c>
      <c r="B7" s="4" t="s">
        <v>2</v>
      </c>
      <c r="C7" s="4" t="s">
        <v>3</v>
      </c>
      <c r="D7" s="5" t="s">
        <v>4</v>
      </c>
      <c r="E7" s="14">
        <v>14.45</v>
      </c>
      <c r="F7" s="31">
        <v>300</v>
      </c>
      <c r="G7" s="13">
        <f t="shared" si="0"/>
        <v>4335</v>
      </c>
    </row>
    <row r="8" spans="1:9" x14ac:dyDescent="0.25">
      <c r="A8" s="11">
        <v>4</v>
      </c>
      <c r="B8" s="32" t="s">
        <v>5</v>
      </c>
      <c r="C8" s="7" t="s">
        <v>6</v>
      </c>
      <c r="D8" s="6" t="s">
        <v>7</v>
      </c>
      <c r="E8" s="24">
        <v>395.62</v>
      </c>
      <c r="F8" s="31">
        <v>200</v>
      </c>
      <c r="G8" s="13">
        <f t="shared" si="0"/>
        <v>79124</v>
      </c>
    </row>
    <row r="9" spans="1:9" x14ac:dyDescent="0.25">
      <c r="A9" s="11">
        <v>5</v>
      </c>
      <c r="B9" s="33" t="s">
        <v>5</v>
      </c>
      <c r="C9" s="34" t="s">
        <v>57</v>
      </c>
      <c r="D9" s="35" t="s">
        <v>41</v>
      </c>
      <c r="E9" s="14">
        <v>40.56</v>
      </c>
      <c r="F9" s="31">
        <v>300</v>
      </c>
      <c r="G9" s="13">
        <f t="shared" si="0"/>
        <v>12168</v>
      </c>
    </row>
    <row r="10" spans="1:9" x14ac:dyDescent="0.25">
      <c r="A10" s="11">
        <v>6</v>
      </c>
      <c r="B10" s="36" t="s">
        <v>5</v>
      </c>
      <c r="C10" s="37" t="s">
        <v>58</v>
      </c>
      <c r="D10" s="38" t="s">
        <v>41</v>
      </c>
      <c r="E10" s="14">
        <v>93.93</v>
      </c>
      <c r="F10" s="31">
        <v>300</v>
      </c>
      <c r="G10" s="13">
        <f t="shared" si="0"/>
        <v>28179.000000000004</v>
      </c>
    </row>
    <row r="11" spans="1:9" x14ac:dyDescent="0.25">
      <c r="A11" s="11">
        <v>7</v>
      </c>
      <c r="B11" s="36" t="s">
        <v>59</v>
      </c>
      <c r="C11" s="39" t="s">
        <v>60</v>
      </c>
      <c r="D11" s="40" t="s">
        <v>1</v>
      </c>
      <c r="E11" s="14">
        <v>178.75</v>
      </c>
      <c r="F11" s="31">
        <v>2700</v>
      </c>
      <c r="G11" s="13">
        <f t="shared" si="0"/>
        <v>482625</v>
      </c>
    </row>
    <row r="12" spans="1:9" x14ac:dyDescent="0.25">
      <c r="A12" s="11">
        <v>8</v>
      </c>
      <c r="B12" s="36" t="s">
        <v>59</v>
      </c>
      <c r="C12" s="39" t="s">
        <v>61</v>
      </c>
      <c r="D12" s="40" t="s">
        <v>1</v>
      </c>
      <c r="E12" s="14">
        <v>140.66999999999999</v>
      </c>
      <c r="F12" s="31">
        <v>1980</v>
      </c>
      <c r="G12" s="13">
        <f t="shared" si="0"/>
        <v>278526.59999999998</v>
      </c>
    </row>
    <row r="13" spans="1:9" x14ac:dyDescent="0.25">
      <c r="A13" s="11">
        <v>9</v>
      </c>
      <c r="B13" s="39" t="s">
        <v>8</v>
      </c>
      <c r="C13" s="39" t="s">
        <v>9</v>
      </c>
      <c r="D13" s="40" t="s">
        <v>4</v>
      </c>
      <c r="E13" s="14">
        <v>296.10000000000002</v>
      </c>
      <c r="F13" s="31">
        <v>80</v>
      </c>
      <c r="G13" s="13">
        <f t="shared" si="0"/>
        <v>23688</v>
      </c>
    </row>
    <row r="14" spans="1:9" x14ac:dyDescent="0.25">
      <c r="A14" s="11">
        <v>10</v>
      </c>
      <c r="B14" s="4" t="s">
        <v>62</v>
      </c>
      <c r="C14" s="4" t="s">
        <v>63</v>
      </c>
      <c r="D14" s="41" t="s">
        <v>12</v>
      </c>
      <c r="E14" s="14">
        <v>24.4</v>
      </c>
      <c r="F14" s="31">
        <v>25</v>
      </c>
      <c r="G14" s="13">
        <f t="shared" si="0"/>
        <v>610</v>
      </c>
    </row>
    <row r="15" spans="1:9" x14ac:dyDescent="0.25">
      <c r="A15" s="11">
        <v>11</v>
      </c>
      <c r="B15" s="4" t="s">
        <v>64</v>
      </c>
      <c r="C15" s="4" t="s">
        <v>65</v>
      </c>
      <c r="D15" s="41" t="s">
        <v>7</v>
      </c>
      <c r="E15" s="14">
        <v>1740.73</v>
      </c>
      <c r="F15" s="31">
        <v>100</v>
      </c>
      <c r="G15" s="13">
        <f t="shared" si="0"/>
        <v>174073</v>
      </c>
    </row>
    <row r="16" spans="1:9" x14ac:dyDescent="0.25">
      <c r="A16" s="11">
        <v>12</v>
      </c>
      <c r="B16" s="42" t="s">
        <v>66</v>
      </c>
      <c r="C16" s="42" t="s">
        <v>67</v>
      </c>
      <c r="D16" s="43" t="s">
        <v>7</v>
      </c>
      <c r="E16" s="44">
        <v>2120.11</v>
      </c>
      <c r="F16" s="31">
        <v>50</v>
      </c>
      <c r="G16" s="13">
        <f t="shared" si="0"/>
        <v>106005.5</v>
      </c>
    </row>
    <row r="17" spans="1:7" x14ac:dyDescent="0.25">
      <c r="A17" s="11">
        <v>13</v>
      </c>
      <c r="B17" s="42" t="s">
        <v>66</v>
      </c>
      <c r="C17" s="42" t="s">
        <v>68</v>
      </c>
      <c r="D17" s="43" t="s">
        <v>69</v>
      </c>
      <c r="E17" s="44">
        <v>101.33</v>
      </c>
      <c r="F17" s="31">
        <v>40</v>
      </c>
      <c r="G17" s="13">
        <f t="shared" si="0"/>
        <v>4053.2</v>
      </c>
    </row>
    <row r="18" spans="1:7" x14ac:dyDescent="0.25">
      <c r="A18" s="11">
        <v>14</v>
      </c>
      <c r="B18" s="42" t="s">
        <v>66</v>
      </c>
      <c r="C18" s="42" t="s">
        <v>70</v>
      </c>
      <c r="D18" s="43" t="s">
        <v>69</v>
      </c>
      <c r="E18" s="44">
        <v>144.02000000000001</v>
      </c>
      <c r="F18" s="31">
        <v>140</v>
      </c>
      <c r="G18" s="13">
        <f t="shared" si="0"/>
        <v>20162.800000000003</v>
      </c>
    </row>
    <row r="19" spans="1:7" x14ac:dyDescent="0.25">
      <c r="A19" s="11">
        <v>15</v>
      </c>
      <c r="B19" s="8" t="s">
        <v>10</v>
      </c>
      <c r="C19" s="4" t="s">
        <v>11</v>
      </c>
      <c r="D19" s="41" t="s">
        <v>4</v>
      </c>
      <c r="E19" s="14">
        <v>43.63</v>
      </c>
      <c r="F19" s="31">
        <v>450</v>
      </c>
      <c r="G19" s="13">
        <f t="shared" si="0"/>
        <v>19633.5</v>
      </c>
    </row>
    <row r="20" spans="1:7" x14ac:dyDescent="0.25">
      <c r="A20" s="11">
        <v>16</v>
      </c>
      <c r="B20" s="8" t="s">
        <v>71</v>
      </c>
      <c r="C20" s="42" t="s">
        <v>72</v>
      </c>
      <c r="D20" s="43" t="s">
        <v>7</v>
      </c>
      <c r="E20" s="45">
        <v>11228</v>
      </c>
      <c r="F20" s="31">
        <v>150</v>
      </c>
      <c r="G20" s="13">
        <f t="shared" si="0"/>
        <v>1684200</v>
      </c>
    </row>
    <row r="21" spans="1:7" x14ac:dyDescent="0.25">
      <c r="A21" s="11">
        <v>17</v>
      </c>
      <c r="B21" s="46" t="s">
        <v>73</v>
      </c>
      <c r="C21" s="39" t="s">
        <v>74</v>
      </c>
      <c r="D21" s="40" t="s">
        <v>12</v>
      </c>
      <c r="E21" s="14">
        <v>32.479999999999997</v>
      </c>
      <c r="F21" s="31">
        <v>3130</v>
      </c>
      <c r="G21" s="13">
        <f t="shared" si="0"/>
        <v>101662.39999999999</v>
      </c>
    </row>
    <row r="22" spans="1:7" x14ac:dyDescent="0.25">
      <c r="A22" s="11">
        <v>18</v>
      </c>
      <c r="B22" s="47" t="s">
        <v>42</v>
      </c>
      <c r="C22" s="27" t="s">
        <v>75</v>
      </c>
      <c r="D22" s="48" t="s">
        <v>12</v>
      </c>
      <c r="E22" s="44">
        <v>795</v>
      </c>
      <c r="F22" s="31">
        <v>1950</v>
      </c>
      <c r="G22" s="13">
        <f t="shared" si="0"/>
        <v>1550250</v>
      </c>
    </row>
    <row r="23" spans="1:7" x14ac:dyDescent="0.25">
      <c r="A23" s="11">
        <v>19</v>
      </c>
      <c r="B23" s="47" t="s">
        <v>76</v>
      </c>
      <c r="C23" s="27" t="s">
        <v>77</v>
      </c>
      <c r="D23" s="48" t="s">
        <v>7</v>
      </c>
      <c r="E23" s="44">
        <v>156.35</v>
      </c>
      <c r="F23" s="31">
        <v>40</v>
      </c>
      <c r="G23" s="13">
        <f t="shared" si="0"/>
        <v>6254</v>
      </c>
    </row>
    <row r="24" spans="1:7" ht="38.25" x14ac:dyDescent="0.25">
      <c r="A24" s="11">
        <v>20</v>
      </c>
      <c r="B24" s="12" t="s">
        <v>14</v>
      </c>
      <c r="C24" s="49" t="s">
        <v>78</v>
      </c>
      <c r="D24" s="50" t="s">
        <v>15</v>
      </c>
      <c r="E24" s="51">
        <v>126.65</v>
      </c>
      <c r="F24" s="31">
        <v>70</v>
      </c>
      <c r="G24" s="13">
        <f t="shared" si="0"/>
        <v>8865.5</v>
      </c>
    </row>
    <row r="25" spans="1:7" x14ac:dyDescent="0.25">
      <c r="A25" s="11">
        <v>21</v>
      </c>
      <c r="B25" s="8" t="s">
        <v>16</v>
      </c>
      <c r="C25" s="3" t="s">
        <v>17</v>
      </c>
      <c r="D25" s="10" t="s">
        <v>12</v>
      </c>
      <c r="E25" s="14">
        <v>29.9</v>
      </c>
      <c r="F25" s="31">
        <v>110</v>
      </c>
      <c r="G25" s="13">
        <f t="shared" si="0"/>
        <v>3289</v>
      </c>
    </row>
    <row r="26" spans="1:7" x14ac:dyDescent="0.25">
      <c r="A26" s="11">
        <v>22</v>
      </c>
      <c r="B26" s="8" t="s">
        <v>18</v>
      </c>
      <c r="C26" s="3" t="s">
        <v>79</v>
      </c>
      <c r="D26" s="10" t="s">
        <v>12</v>
      </c>
      <c r="E26" s="14">
        <v>3535.41</v>
      </c>
      <c r="F26" s="31">
        <v>1200</v>
      </c>
      <c r="G26" s="13">
        <f t="shared" si="0"/>
        <v>4242492</v>
      </c>
    </row>
    <row r="27" spans="1:7" ht="26.25" x14ac:dyDescent="0.25">
      <c r="A27" s="11">
        <v>23</v>
      </c>
      <c r="B27" s="47" t="s">
        <v>80</v>
      </c>
      <c r="C27" s="27" t="s">
        <v>81</v>
      </c>
      <c r="D27" s="30" t="s">
        <v>7</v>
      </c>
      <c r="E27" s="45">
        <v>1258</v>
      </c>
      <c r="F27" s="31">
        <v>360</v>
      </c>
      <c r="G27" s="13">
        <f t="shared" si="0"/>
        <v>452880</v>
      </c>
    </row>
    <row r="28" spans="1:7" ht="26.25" x14ac:dyDescent="0.25">
      <c r="A28" s="11">
        <v>24</v>
      </c>
      <c r="B28" s="47" t="s">
        <v>43</v>
      </c>
      <c r="C28" s="28" t="s">
        <v>44</v>
      </c>
      <c r="D28" s="29" t="s">
        <v>12</v>
      </c>
      <c r="E28" s="44">
        <v>61.9</v>
      </c>
      <c r="F28" s="31">
        <v>360</v>
      </c>
      <c r="G28" s="13">
        <f t="shared" si="0"/>
        <v>22284</v>
      </c>
    </row>
    <row r="29" spans="1:7" ht="25.5" x14ac:dyDescent="0.25">
      <c r="A29" s="11">
        <v>25</v>
      </c>
      <c r="B29" s="22" t="s">
        <v>45</v>
      </c>
      <c r="C29" s="52" t="s">
        <v>46</v>
      </c>
      <c r="D29" s="23" t="s">
        <v>15</v>
      </c>
      <c r="E29" s="44">
        <v>1921</v>
      </c>
      <c r="F29" s="31">
        <v>78</v>
      </c>
      <c r="G29" s="13">
        <f t="shared" si="0"/>
        <v>149838</v>
      </c>
    </row>
    <row r="30" spans="1:7" x14ac:dyDescent="0.25">
      <c r="A30" s="11">
        <v>26</v>
      </c>
      <c r="B30" s="8" t="s">
        <v>82</v>
      </c>
      <c r="C30" s="3" t="s">
        <v>83</v>
      </c>
      <c r="D30" s="10" t="s">
        <v>12</v>
      </c>
      <c r="E30" s="14">
        <v>10.98</v>
      </c>
      <c r="F30" s="31">
        <v>3650</v>
      </c>
      <c r="G30" s="13">
        <f t="shared" si="0"/>
        <v>40077</v>
      </c>
    </row>
    <row r="31" spans="1:7" x14ac:dyDescent="0.25">
      <c r="A31" s="11">
        <v>27</v>
      </c>
      <c r="B31" s="8" t="s">
        <v>19</v>
      </c>
      <c r="C31" s="3" t="s">
        <v>20</v>
      </c>
      <c r="D31" s="10" t="s">
        <v>12</v>
      </c>
      <c r="E31" s="14">
        <v>918</v>
      </c>
      <c r="F31" s="31">
        <v>75</v>
      </c>
      <c r="G31" s="13">
        <f t="shared" si="0"/>
        <v>68850</v>
      </c>
    </row>
    <row r="32" spans="1:7" x14ac:dyDescent="0.25">
      <c r="A32" s="11">
        <v>28</v>
      </c>
      <c r="B32" s="8" t="s">
        <v>21</v>
      </c>
      <c r="C32" s="3" t="s">
        <v>22</v>
      </c>
      <c r="D32" s="26" t="s">
        <v>12</v>
      </c>
      <c r="E32" s="44">
        <v>120.75</v>
      </c>
      <c r="F32" s="31">
        <v>320</v>
      </c>
      <c r="G32" s="13">
        <f t="shared" si="0"/>
        <v>38640</v>
      </c>
    </row>
    <row r="33" spans="1:7" x14ac:dyDescent="0.25">
      <c r="A33" s="11">
        <v>29</v>
      </c>
      <c r="B33" s="12" t="s">
        <v>23</v>
      </c>
      <c r="C33" s="9" t="s">
        <v>24</v>
      </c>
      <c r="D33" s="2" t="s">
        <v>25</v>
      </c>
      <c r="E33" s="53">
        <v>30.76</v>
      </c>
      <c r="F33" s="31">
        <v>1300</v>
      </c>
      <c r="G33" s="13">
        <f t="shared" si="0"/>
        <v>39988</v>
      </c>
    </row>
    <row r="34" spans="1:7" x14ac:dyDescent="0.25">
      <c r="A34" s="11">
        <v>30</v>
      </c>
      <c r="B34" s="8" t="s">
        <v>26</v>
      </c>
      <c r="C34" s="25" t="s">
        <v>84</v>
      </c>
      <c r="D34" s="26" t="s">
        <v>12</v>
      </c>
      <c r="E34" s="54">
        <v>624.48</v>
      </c>
      <c r="F34" s="31">
        <v>50</v>
      </c>
      <c r="G34" s="13">
        <f t="shared" si="0"/>
        <v>31224</v>
      </c>
    </row>
    <row r="35" spans="1:7" x14ac:dyDescent="0.25">
      <c r="A35" s="11">
        <v>31</v>
      </c>
      <c r="B35" s="47" t="s">
        <v>47</v>
      </c>
      <c r="C35" s="27" t="s">
        <v>48</v>
      </c>
      <c r="D35" s="30" t="s">
        <v>7</v>
      </c>
      <c r="E35" s="24">
        <v>348.95</v>
      </c>
      <c r="F35" s="31">
        <v>200</v>
      </c>
      <c r="G35" s="13">
        <f t="shared" si="0"/>
        <v>69790</v>
      </c>
    </row>
    <row r="36" spans="1:7" x14ac:dyDescent="0.25">
      <c r="A36" s="11">
        <v>32</v>
      </c>
      <c r="B36" s="47" t="s">
        <v>49</v>
      </c>
      <c r="C36" s="27" t="s">
        <v>50</v>
      </c>
      <c r="D36" s="26" t="s">
        <v>12</v>
      </c>
      <c r="E36" s="45">
        <v>38.47</v>
      </c>
      <c r="F36" s="31">
        <v>150</v>
      </c>
      <c r="G36" s="13">
        <f t="shared" si="0"/>
        <v>5770.5</v>
      </c>
    </row>
    <row r="37" spans="1:7" s="17" customFormat="1" x14ac:dyDescent="0.25">
      <c r="A37" s="11">
        <v>33</v>
      </c>
      <c r="B37" s="8" t="s">
        <v>27</v>
      </c>
      <c r="C37" s="3" t="s">
        <v>28</v>
      </c>
      <c r="D37" s="10" t="s">
        <v>13</v>
      </c>
      <c r="E37" s="14">
        <v>7.93</v>
      </c>
      <c r="F37" s="31">
        <v>790</v>
      </c>
      <c r="G37" s="13">
        <f t="shared" si="0"/>
        <v>6264.7</v>
      </c>
    </row>
    <row r="38" spans="1:7" s="17" customFormat="1" x14ac:dyDescent="0.25">
      <c r="A38" s="11">
        <v>34</v>
      </c>
      <c r="B38" s="8" t="s">
        <v>85</v>
      </c>
      <c r="C38" s="3" t="s">
        <v>86</v>
      </c>
      <c r="D38" s="10" t="s">
        <v>41</v>
      </c>
      <c r="E38" s="44">
        <v>2.93</v>
      </c>
      <c r="F38" s="31">
        <v>1620</v>
      </c>
      <c r="G38" s="13">
        <f t="shared" si="0"/>
        <v>4746.6000000000004</v>
      </c>
    </row>
    <row r="39" spans="1:7" s="17" customFormat="1" x14ac:dyDescent="0.25">
      <c r="A39" s="11">
        <v>35</v>
      </c>
      <c r="B39" s="8" t="s">
        <v>87</v>
      </c>
      <c r="C39" s="3" t="s">
        <v>88</v>
      </c>
      <c r="D39" s="10" t="s">
        <v>7</v>
      </c>
      <c r="E39" s="44">
        <v>66.28</v>
      </c>
      <c r="F39" s="31">
        <v>1216</v>
      </c>
      <c r="G39" s="13">
        <f t="shared" si="0"/>
        <v>80596.479999999996</v>
      </c>
    </row>
    <row r="40" spans="1:7" s="17" customFormat="1" x14ac:dyDescent="0.25">
      <c r="A40" s="11">
        <v>36</v>
      </c>
      <c r="B40" s="8" t="s">
        <v>51</v>
      </c>
      <c r="C40" s="27" t="s">
        <v>52</v>
      </c>
      <c r="D40" s="26" t="s">
        <v>1</v>
      </c>
      <c r="E40" s="44">
        <v>1158</v>
      </c>
      <c r="F40" s="31">
        <v>100</v>
      </c>
      <c r="G40" s="13">
        <f t="shared" si="0"/>
        <v>115800</v>
      </c>
    </row>
    <row r="41" spans="1:7" s="17" customFormat="1" ht="64.5" x14ac:dyDescent="0.25">
      <c r="A41" s="11">
        <v>37</v>
      </c>
      <c r="B41" s="8" t="s">
        <v>29</v>
      </c>
      <c r="C41" s="25" t="s">
        <v>30</v>
      </c>
      <c r="D41" s="30" t="s">
        <v>7</v>
      </c>
      <c r="E41" s="44">
        <v>580.73</v>
      </c>
      <c r="F41" s="31">
        <v>180</v>
      </c>
      <c r="G41" s="13">
        <f t="shared" si="0"/>
        <v>104531.40000000001</v>
      </c>
    </row>
    <row r="42" spans="1:7" x14ac:dyDescent="0.25">
      <c r="A42" s="15"/>
      <c r="B42" s="16" t="s">
        <v>31</v>
      </c>
      <c r="C42" s="15"/>
      <c r="D42" s="15"/>
      <c r="E42" s="15"/>
      <c r="F42" s="15"/>
      <c r="G42" s="21">
        <f>SUM(G5:G41)</f>
        <v>10429883.98</v>
      </c>
    </row>
    <row r="45" spans="1:7" ht="21" customHeight="1" x14ac:dyDescent="0.3">
      <c r="B45" s="56" t="s">
        <v>53</v>
      </c>
      <c r="C45" s="56"/>
      <c r="D45" s="56"/>
      <c r="E45" s="56"/>
      <c r="F45" s="56"/>
      <c r="G45" s="56"/>
    </row>
  </sheetData>
  <mergeCells count="3">
    <mergeCell ref="A3:G3"/>
    <mergeCell ref="D1:G1"/>
    <mergeCell ref="B45:G45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2022-01-10T05:13:03Z</cp:lastPrinted>
  <dcterms:created xsi:type="dcterms:W3CDTF">2022-01-10T02:32:18Z</dcterms:created>
  <dcterms:modified xsi:type="dcterms:W3CDTF">2023-01-30T02:57:15Z</dcterms:modified>
</cp:coreProperties>
</file>