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4" i="1"/>
</calcChain>
</file>

<file path=xl/sharedStrings.xml><?xml version="1.0" encoding="utf-8"?>
<sst xmlns="http://schemas.openxmlformats.org/spreadsheetml/2006/main" count="356" uniqueCount="214">
  <si>
    <t>Аппарат сшивающий, линейный, эндоскопический одноразовый</t>
  </si>
  <si>
    <t>Инструмент хирургический эндоскопический сшивающий универсальный EGIAUSTND с механизмом поворота и изгиба рабочей части, для прямых и изгибаемых кассет с длиной шва 30, 45, 60 мм. Предназначена для эндоскопического наложения двух тройных рядов титановых скобок с одновременным рассечением ткани между парными рядами скобочного шва. Механизм поворота позволяет вращать рабочую часть кассеты на 360 0, угол поворота фиксируется. Изгиб кассет возможен в двух направлениях, угол изгиба фиксируется в 5 положениях в каждую сторону. Механизмы изгиба и поворота размещены на рукоятке аппарата. Аппарат без ножа и без упорной бранши (нож и упорная бранша вынесены в кассету). Единый двухсторонний механизм открытия аппарата и индикатор глубины прошивания на рукоятке аппарата. Аппарат обладает грасперным механизмом, позволяющим закрывать и открывать кассету нажатием и отталкиванием кольцевой ручки. Кольцевая ручка, предназначенная как для закрытия аппарата, так и для прошивания и рассечения тканей. Диаметр не более 12 мм. Блокирование аппарата при отсутствии, неправильно вставленной или использованной кассеты. Клавиша разблокировки и снятия кассеты находится на самой рукоятке. Шток длиной 16 см. Поставляется стерильным, в индивидуальной упаковке.</t>
  </si>
  <si>
    <t>шт</t>
  </si>
  <si>
    <t>Бинт нестерильный</t>
  </si>
  <si>
    <t>7*14</t>
  </si>
  <si>
    <t>штука</t>
  </si>
  <si>
    <t>Бинт стерильный</t>
  </si>
  <si>
    <t>Бинт эластичный медицинский</t>
  </si>
  <si>
    <t>3,0х100 мм средней растяжимости</t>
  </si>
  <si>
    <t>5.0х120 мм средней растяжимости</t>
  </si>
  <si>
    <t>Бумага для видеопринтера УЗИ</t>
  </si>
  <si>
    <t xml:space="preserve">
Вид:термобумага UPP;  размер  ширина 110мм x длина 20м; Основа - термобумага (бумага с покрытием, реагирующим на нагревание)</t>
  </si>
  <si>
    <t>рулон</t>
  </si>
  <si>
    <t>Воздуховод ротовой (орофарингеальный) одноразовый</t>
  </si>
  <si>
    <t>имеет физиологический изгиб трубки овального сечения, сплющенное в переднезаднем направлении и с косым срезом на внутреннем конце, замкнутый центральный канал, края воздуховода идеально гладкие, по цвету загубника (международная кодировка) различаются по размерам от 00 до 6 (размеры от 50 до 120 мм.) №5</t>
  </si>
  <si>
    <t>имеет физиологический изгиб трубки овального сечения, сплющенное в переднезаднем направлении и с косым срезом на внутреннем конце, замкнутый центральный канал, края воздуховода идеально гладкие, по цвету загубника (международная кодировка) различаются по размерам от 00 до 6 (размеры от 50 до 120 мм.) №4</t>
  </si>
  <si>
    <t>имеет физиологический изгиб трубки овального сечения, сплющенное в переднезаднем направлении и с косым срезом на внутреннем конце, замкнутый центральный канал, края воздуховода идеально гладкие, по цвету загубника (международная кодировка) различаются по размерам от 00 до 6 (размеры от 50 до 120 мм.) №6</t>
  </si>
  <si>
    <t>Жгут кровоостанавливающий</t>
  </si>
  <si>
    <t>Щипцы биопсийные 1 уп.
Совместимость с инструментальным каналом 2 мм
Длина инструмента 1150 мм
Бранши типа "Аллигатор" с отверстиями Наличие
Механизм «Качающиеся бранши» Наличие
Конструкция без иглы Наличие
Пластиковая оплетка вводимой части Наличие
Стерильность Наличие
Количество в упаковке 20 штук</t>
  </si>
  <si>
    <t>уп</t>
  </si>
  <si>
    <t>Щипцы биопсийные 1 уп.
Совместимость с инструментальным каналом 2,8 мм
Длина инструмента 2300 мм
Бранши овального типа с отверстиями Наличие
Механизм «Качающиеся бранши» Наличие
Конструкция без иглы Наличие
Пластиковая оплетка вводимой части Наличие
Стерильность Наличие
Количество в упаковке 20 штук</t>
  </si>
  <si>
    <t>Щипцы захватывающие 1 шт.
Совместимость с инструментальным каналом 2 мм
Длина инструмента 1900  мм
Бранши прямоугольной формы прорезиненные Наличие
Ширина раскрытия браншей 4,8 мм
Интегрированная ручка Наличие
Стерильность Наличие</t>
  </si>
  <si>
    <t xml:space="preserve">Игла для спинномозговой анестезии и люмбальной пункции </t>
  </si>
  <si>
    <t>G 22 x 3½", 0.7 x 88 мм со срезом типа "Квинке", прозрачный павильон-призма для идентификации СМЖ, (черный)</t>
  </si>
  <si>
    <t>G 25 x 3½", 0.5 x 88 мм со срезом типа "Квинке", прозрачный павильон-призма для идентификации СМЖ,  (оранжевый)</t>
  </si>
  <si>
    <t>Игла забора для анализатора ABL 800</t>
  </si>
  <si>
    <t>Зонд для забора проб из капилляра/шприца в анализаторах серии ABL800. Представляет собой стальной цилиндр с диаметром основания 3 мм и длиной 50 мм</t>
  </si>
  <si>
    <t xml:space="preserve">Игла 1 уп.
Совместимость с инструментальным каналом 2,8 мм
Длина инструмента 1650 мм
Длина иглы 5 мм
Диаметр иглы 23 G
Угол среза иглы 16 градусов
Трехгранная форма острия иглы Наличие
Пластиковая оболочка Наличие
Интегрированная ручка с функцией фиксации иглы Наличие
Нескользящий материал ручки Наличие
Разъем "Луер-Лок" для соединения со шприцем Наличие
Стерильность Наличие
Количество в упаковке 5 штук
</t>
  </si>
  <si>
    <t xml:space="preserve">Игла 1 уп.
Совместимость с инструментальным каналом 2 мм
Длина инструмента 1650 мм
Длина иглы 4 мм
Диаметр иглы 23 G
Угол среза иглы 14 градусов
Пластиковая оболочка Наличие
Интегрированная ручка с функцией фиксации иглы Наличие
Разъем "Луер-Лок" для соединения со шприцем Наличие
Стерильность Наличие
Количество в упаковке 5 штук
</t>
  </si>
  <si>
    <t xml:space="preserve">Кассета 
к одноразовым линейным эндоскопическим сшивающим аппаратам 
</t>
  </si>
  <si>
    <t xml:space="preserve">Кассета для универсального аппарата линейного анастомоза, пересекающая и сшивающая, изгибаемая, длина шва - 45 мм, два тройных ступенчатых ряда скрепок, высота незакрытой скрепки 2,0, 2,5 и 3,0 мм, для сосудистой и ткани нормальной толщины. Кассета с изогнутым кончиком и интродьюсером для заведения и визуального контроля зоны прошивания к перезаряжаемому пересекающему и сшивающему универсальному эндоскопическому аппарату, налагающему два трёхрядных линейных шва с пересечением ткани между ними ножом. Нож включён в конструкцию кассеты, что обеспечивает каждое пересечение/прошивание новым ножом и снижает риск переноса инфекции. Цветовая маркировка (бежевая). В кассету включена  система сведения браншей кассеты ножом при прошивании/пересечении, что повышает качество прошивания. Кассета изгибаемая за счёт узла артикуляции. Узел включён в конструкцию кассеты, что снижает риск поломки при эндоскопических операциях. Наличие ступенчатойбранши улучшает компрессию тканей. Две трёхрядных ступенчатых линии скрепок высотой 2,0, 2,5 и 3,0 мм увеличивает прочность шва, улучшает капиллярное питание шва. Скрепки созданы из титановой проволоки, расположены в шахматном порядке. Поставляется в одной упаковке, стерильная, одноразовая. </t>
  </si>
  <si>
    <t xml:space="preserve">Кассета (картридж) одноразовая изгибаемая клювовидная с ножом для аппарата сшивающего хирургического </t>
  </si>
  <si>
    <t xml:space="preserve">GIA™ 60 мм. изгибаемый средне/утолщенный картридж с технологией Tri-Staple™, 6 шт. в уп.
Клювовидный выступ на обратной бранше дает хирургу лучший обзор и доступ к зоне операции, обеспечивает диссекцию, манипуляции с тканями и сосудами в сложных случаях, совместим с гибким интродюсером.
Упаковка индивидуальная, стерильная.
Кассета предназначена для использования только с аппаратами Endo GIA EGIAUSHORT, EGIAUSTND, EGIAUXL, 030403, 030449 и EGIAUNIVXL.
</t>
  </si>
  <si>
    <t>Катетер аспирационный</t>
  </si>
  <si>
    <t>размер FG 10 однократного применения, стерильный, ровный с клапаном и вакуум контролем</t>
  </si>
  <si>
    <t>размер FG 12 однократного применения, стерильный, ровный с клапаном и вакуум контролем</t>
  </si>
  <si>
    <t>размер FG 6 однократного применения, стерильный, ровный с клапаном и вакуум контролем</t>
  </si>
  <si>
    <t>размер FG 8 однократного применения, стерильный, ровный с клапаном и вакуум контролем</t>
  </si>
  <si>
    <t>размер FG 14 однократного применения, стерильный, ровный с клапаном и вакуум контролем</t>
  </si>
  <si>
    <t>Катетер перефирический с самоактивирующейся клип системой</t>
  </si>
  <si>
    <t>размер 24G  0.7х19мм периферический внутривенный катетер с дополнительным инъекционным портом для длительного применения с защитной металлической клипсой. Скорость потока 22 мл/мин, цвет желтый</t>
  </si>
  <si>
    <t>Катетер Фолея</t>
  </si>
  <si>
    <t>2- ходовой однократного применения стерильный, размерами10 FR/CH, стандартный</t>
  </si>
  <si>
    <t>2- ходовой однократного применения стерильный, размерами 6 FR/CH, стандартный</t>
  </si>
  <si>
    <t>2- ходовой однократного применения стерильный, размерами 8 FR/CH, стандартный</t>
  </si>
  <si>
    <t xml:space="preserve">Катетер Фолея </t>
  </si>
  <si>
    <t>2- ходовой однократного применения стерильный, размерами14 FR/CH, стандартный</t>
  </si>
  <si>
    <t>Катетер Фолея двухходовой</t>
  </si>
  <si>
    <t>СН 16, наружный диаметр, цветовая кодировка в соответствии с международными стандартами, для длительного (до 7 суток) дренирования мочевого пузыря и различных медицинских манипуляций.</t>
  </si>
  <si>
    <t>СН 18 наружный диаметр, цветовая кодировка в соответствии с международными стандартами, для длительного (до 7 суток) дренирования мочевого пузыря и различных медицинских манипуляций.</t>
  </si>
  <si>
    <t>Катетер центральный венозный двухканальный</t>
  </si>
  <si>
    <t> Набор с одноканальным венозным катетером для педиатрии и неонатологии для постановки по Сельдингеру. Катетер из полиуретана марки Цертон. Непрозрачный, Rg- контрастный по всей длинне, с мягким наконечником: 18G, Наружный диаметр катетера 1.2mm. каналы 22/22G. Длинна 20см. Надежный фиксатор с прозрачным держателем для крыльев, не требует подшивания. Проводник с гибким j-наконечником в эргономичном держателе. Игла сельдингера 21G/(0.8*38мм). Удлинительная инфузионная линия. Безигольные конекторы сейфсайт. Стерильный скальпель и соединительный ЭКГ кабель.Paed S420</t>
  </si>
  <si>
    <t xml:space="preserve">Катетр для торакального дренажа </t>
  </si>
  <si>
    <t>Торакальный катетер предназначен для интраоперационной постановки.  Торакальный катетер имеет запаянный кончик для удобного захвата зажимом, который срезается после выведения катетера из плевральной полости, после чего устанавливается универсальный коннектор для соединения с удлинительной трубкой
Противоположный конец катетера открытый, глазки расположены в шахматном порядке на протяжении  7,5см  ( +-1,5см).  Bзготовлен из термопластичного, стойкого к перегибам ПВХ.  Cнабжен рентгенконтрастной прямой линией и разметкой по длине. Размер 24 F .   Длина  неменее  400 мм.</t>
  </si>
  <si>
    <t>Торакальный катетер предназначен для интраоперационной постановки.  Торакальный катетер имеет запаянный кончик для удобного захвата зажимом, который срезается после выведения катетера из плевральной полости, после чего устанавливается универсальный коннектор для соединения с удлинительной трубкой
Противоположный конец катетера открытый, глазки расположены в шахматном порядке на протяжении  7,5см  ( +-1,5см).  Bзготовлен из термопластичного, стойкого к перегибам ПВХ.  Cнабжен рентгенконтрастной прямой линией и разметкой по длине. Размер 28 F .   Длина  неменее  400 мм.</t>
  </si>
  <si>
    <t>Клапан внутрибронхиальный резиновый</t>
  </si>
  <si>
    <t>Клапан представляет собой полый цилиндр. Внутреннее отверстие с одной стороны имеет конусообразную форму, а с другой стороны круглую с перемычкой в виде капроновой нити. D (наружный диаметр), мм – 10 d (внутренний диаметр), мм – 5,2 L (длина радиальных пластинчатых лепестков), мм – 8,6</t>
  </si>
  <si>
    <t>Клапан представляет собой полый цилиндр. Внутреннее отверстие с одной стороны имеет конусообразную форму, а с другой стороны круглую с перемычкой в виде капроновой нити. D (наружный диаметр), мм – 11 d (внутренний диаметр), мм – 5,2 L (длина радиальных пластинчатых лепестков), мм –10,2</t>
  </si>
  <si>
    <t>Клапан представляет собой полый цилиндр. Внутреннее отверстие с одной стороны имеет конусообразную форму, а с другой стороны круглую с перемычкой в виде капроновой нити. D (наружный диаметр), мм – 12 d (внутренний диаметр), мм – 5,2 L (длина радиальных пластинчатых лепестков), мм – 11,8</t>
  </si>
  <si>
    <t>Клапан представляет собой полый цилиндр. Внутреннее отверстие с одной стороны имеет конусообразную форму, а с другой стороны круглую с перемычкой в виде капроновой нити. D (наружный диаметр), мм – 13 d (внутренний диаметр), мм – 5,2 L (длина радиальных пластинчатых лепестков), мм – 13,4</t>
  </si>
  <si>
    <t xml:space="preserve">Клапан внутрибронхиальный резиновый </t>
  </si>
  <si>
    <t>Клапан представляет собой полый цилиндр. Внутреннее отверстие с одной стороны имеет конусообразную форму, а с другой стороны круглую с перемычкой в виде капроновой нити. D (наружный диаметр), мм – 14 d (внутренний диаметр), мм – 5,2 L (длина радиальных пластинчатых лепестков), мм – 15</t>
  </si>
  <si>
    <t>Контроль качества, уровень 1</t>
  </si>
  <si>
    <t>В каждой упаковке находится 12 пробирок с сухим реагентом, 12 пробирок с дистиллированной водой и  СаCl2  0.2М</t>
  </si>
  <si>
    <t>фл</t>
  </si>
  <si>
    <t>Контроль качества, уровень 2</t>
  </si>
  <si>
    <t>Кран трехходовой инфузионный</t>
  </si>
  <si>
    <t xml:space="preserve">одноразовый стерильный </t>
  </si>
  <si>
    <t>Лента диаграммная для регистрации ЭКГ</t>
  </si>
  <si>
    <t>Тип размер: 210x140x215.
Ширина: 210 мм.
Длина: 140 мм.
Количество листов: 215 шт.                   Z- складка блок очередь.                   Цвет белый чистый без сеток.        Плотность бумаги: 70 г/м2.                  На термобумаги нанесены монотоно черные метки для считования листов.                                                Единица измерения: пачка.  Бумага должна быть орегинальная. Предоставить подтверждающие документы на бумагу. Образец согласовать с Заказчиком</t>
  </si>
  <si>
    <t>Тип размер: 210x295x150.
Ширина: 210 мм.
Длина: 295 мм.
Количество листов: 150 шт.                   Z- складка блок очередь.                           REF 2020314-001 REV B.                  Цвет сетки красная.                  Плотность бумаги: 83 г/м2.                 На термобумаги нанесены монотоно черные метки для считования листов.                                                Единица измерения: пачка. Бумага должна быть орегинальная. Предоставить подтверждающие документы на бумагу. Образец согласовать с Заказчиком</t>
  </si>
  <si>
    <t>Марля медицинская хлопчатобумажная отбеленная</t>
  </si>
  <si>
    <t>в рулоне 90 см*1000 м 100% хлопок, легкая, прозрачная, рыхлая, гигроскопичная. Поверхностная плотность г/м2 -30</t>
  </si>
  <si>
    <t>метр</t>
  </si>
  <si>
    <t>Маска высокой концентрации кислорода для взрослых с индикатором частоты дыхания и трубкой 1,8м</t>
  </si>
  <si>
    <t xml:space="preserve">Маска в комплекте с трубкой и клапаном кислородная высокой концентрации для кислородной терапии. Маска лицевая для взрослых с носовым зажимом, с шариковым индикатором частоты дыхания и симметрично расположенным клапаном выдоха, с резервным мешком, с кислородным продольноармированным стандартным шлангом, длина не менее 1,8 м, с головным фиксатором.. Материал: полипропилен, полиэтилен, нержавеющая сталь. Упаковка: индивидуальная, клинически чистая, 20шт. Срок годности (срок гарантии): 5 лет от даты изготовления.
</t>
  </si>
  <si>
    <t xml:space="preserve">Маска для подачи газовых смесей при искусственной вентиляции легких различной модификации                                                                </t>
  </si>
  <si>
    <t xml:space="preserve">Силиконовые многоразовые маски представляет собой устройство, из силикона, и расположены на нос пациента или рот в прямом анестезии или кислорода газы или аэрозоли в верхних дыхательных путей. Повторное силикона МАСКА используется только для ограниченного использования, таких как клиники, больницы, скорая помощь, и по уходу на дому, не используется для отдыха или Цель спорта.               
1. Высокоэффективный жидкий силиконовый каучук
2. Максимальная прочность и надежность, автоклавируемый до 134 ℃
3. Мягкая и удобная подушка в анатомическом дизайне
4. Высокая прозрачность обеспечивает лучшее наблюдение пациента
Упаковка: индивидуальная, клинически чистая, 50 шт.             
Срок годности (срок гарантии) 5 лет от даты изготовления
Размер 5                </t>
  </si>
  <si>
    <t xml:space="preserve">Силиконовые многоразовые маски представляет собой устройство, из силикона, и расположены на нос пациента или рот в прямом анестезии или кислорода газы или аэрозоли в верхних дыхательных путей. Повторное силикона МАСКА используется только для ограниченного использования, таких как клиники, больницы, скорая помощь, и по уходу на дому, не используется для отдыха или Цель спорта.               
1. Высокоэффективный жидкий силиконовый каучук
2. Максимальная прочность и надежность, автоклавируемый до 134 ℃
3. Мягкая и удобная подушка в анатомическом дизайне
4. Высокая прозрачность обеспечивает лучшее наблюдение пациента
Упаковка: индивидуальная, клинически чистая, 50 шт.             
Срок годности (срок гарантии) 5 лет от даты изготовления
Размер 4                     </t>
  </si>
  <si>
    <t xml:space="preserve">Маска кислородная маска ЭКО для взрослых с трубкой кислородной 2,1 м. </t>
  </si>
  <si>
    <t>Маска кислородная взрослая для кислородотерапии средней концентрации (для потока 5л/мин-35%, 6л/мин-40%, 8л/мин-50%). Маска Eco под подбородок (положение "сидя-лёжа"), с головным эластомерным устройством фиксации, , с атравматичными гибкими краями, с смесеобразующими отверстиями симметричными продольно профилированными лицевыми и подбородочными, с кислородной продольноармированной трубкой 2,1м.Материал: полипропилен, полиэтилен.Без ПВХ.Экологически чистая при производстве и утилизации.Упаковка: индивидуальная, клинически чистая, 45шт.Срок годности (срок гарантии): 5 лет от даты изготовления.</t>
  </si>
  <si>
    <t>Мат многослойный деконтаминационный, размер 90*115 см</t>
  </si>
  <si>
    <t>размер мата 90*115 см. количеств в кейсе - 6 матов по 40 листов, цвет- синий</t>
  </si>
  <si>
    <t xml:space="preserve">Материал шовный М 2( 3/0) 75 см, игла колющая </t>
  </si>
  <si>
    <t xml:space="preserve">Нить стерильная хирургическая, синтетическая, рассасывающаяся, плетеная изготовленная из Полиглактина 910 с покрытием М 2( 3/0) 75 см. Нить окрашена. Игла Колющая 1/2  окружности, 20 мм длиной.Игла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 Игла колющая, кончик иглы уплощен для лучшего разделения тканей, 1/2  окружности, от 19,5 до 20,5 мм длиной. 
</t>
  </si>
  <si>
    <t xml:space="preserve">Материал шовный М 3,5(0) 75 см, игла режущая </t>
  </si>
  <si>
    <t xml:space="preserve">Нить стерильная хирургическая, синтетическая, рассасывающаяся, плетеная изготовленная из Полиглактина 910 с покрытием М 3,5(0) 75 см. Нить окрашена. Игла режущая 1/2  окружности, 31 мм длиной.  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 Игла режущая, кончик иглы уплощен для лучшего разделения тканей, 1/2  окружности, от 30,5 до 31,5 мм длиной.
</t>
  </si>
  <si>
    <t xml:space="preserve">Материал шовный М 4(1) 75 см, игла колющая </t>
  </si>
  <si>
    <t xml:space="preserve">Нить стерильная хирургическая, синтетическая, рассасывающаяся, плетеная изготовленная из Полиглактина 910 с покрытием М 4(1) 75 см. Нить окрашена. Игла Колющая 1/2  окружности, 31 мм длиной. 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 Игла колющая, кончик иглы уплощен для лучшего разделения тканей, 1/2  окружности, от 30,5 до 31,5 мм длиной. </t>
  </si>
  <si>
    <t xml:space="preserve">Материал шовный М 5(2) 75 см, игла колющая </t>
  </si>
  <si>
    <t xml:space="preserve">Нить стерильная хирургическая, синтетическая, рассасывающаяся, плетеная изготовленная из Полиглактина 910 с покрытием М 5(2) 75 см. Нить окрашена. Игла Колюще-режущая1/2  окружности, 45 мм длиной. 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захвата.Игла колющая с режущим кончиком острия (1/12 от длины корпуса иглы) для облегчения проведения иглы сквозь плотные фиброзные участки ткани, 1/2  окружности, от 44,5 до 45,5 мм длиной. 
</t>
  </si>
  <si>
    <t xml:space="preserve">Материал шовный хирургический </t>
  </si>
  <si>
    <t>синтетический рассасывающийся стерильный шовным материалом, изготовлен из сополимера, который на 90% состоит из гликолида и на 10% из L-лактида. USP 3/0metric 1,5 75см с иглой 17мм/1/2</t>
  </si>
  <si>
    <t>Материал шовный хирургический стерильный</t>
  </si>
  <si>
    <t>2(6 метрик)  нить рассасывающаяся, цвет желтый .  игла 45мм., 1/2 колющая,  длина - не менее 75 см. (изготовливается из очищенной соединительной ткани).</t>
  </si>
  <si>
    <t xml:space="preserve">USP- 1,метрик 4 длина 150см.стерильный - нить полиамидная  неокрашенная без иглы,  Полиамид - нить не рассасывающаяся цвет белый  </t>
  </si>
  <si>
    <t>Мембраны для Ca-электрода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</si>
  <si>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ABL700/ABL800. Для диагностики in vitro.</t>
  </si>
  <si>
    <t>Мембраны для Cl-электрода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</si>
  <si>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</si>
  <si>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Мембраны для K-электрода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</si>
  <si>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</si>
  <si>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Мембраны для Na-электрода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</si>
  <si>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</si>
  <si>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Мембраны для глюкозного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</si>
  <si>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</si>
  <si>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Мембраны для лактатного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</si>
  <si>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</si>
  <si>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Мембраны для рCО2-электрода  для анализатора .ABL801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</si>
  <si>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ABL700/ABL800. Для диагностики in vitro.</t>
  </si>
  <si>
    <t>упаковка</t>
  </si>
  <si>
    <t>Мембраны для рО2-электрода  для анализатора .ABL802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</si>
  <si>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ABL700/ABL800. Для диагностики in vitro.</t>
  </si>
  <si>
    <t>Мембраны для: референтного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</si>
  <si>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</si>
  <si>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Мочеприемник 2000 мл</t>
  </si>
  <si>
    <t>2000 мл, мешок мочеприемника с градуировкой на лицевой стороне, шкала деления 50-100 мл, с гипоаллергенным липким фиксирующим устройством</t>
  </si>
  <si>
    <t>Набор для закрытого плеврального и грудного дренажа по Матису</t>
  </si>
  <si>
    <t xml:space="preserve">Тонкостенная иглапункционная игла со срезом 3.35 x 78 мм,Катетер из полиуретана Цертон, 2.7 x 450 мм,
 Рентгеноконтрастный, с заглушкой и защитным чехлом, Двойной возвратный клапан с коннектором, Пакет для сбора жидкости 2.0 л,Шприц Омнификс 60 мл, Люэр лок ,Трехходовой кран Дискофикс, белый, удлинитель 100 мм.
</t>
  </si>
  <si>
    <t>Набор для пункции плевральной полости</t>
  </si>
  <si>
    <r>
      <t xml:space="preserve">Комплектация:пункционная игла 1.8х80мм, удлинитель с винтовым коннектором, трехкомпонентный шприц 60мл Люер Лок, трехходовой кран, пакет для сбора жидкости 2л, соединительная трубка 90см </t>
    </r>
    <r>
      <rPr>
        <b/>
        <sz val="10"/>
        <color indexed="8"/>
        <rFont val="Times New Roman"/>
        <family val="1"/>
        <charset val="204"/>
      </rPr>
      <t>Плеврофикс</t>
    </r>
  </si>
  <si>
    <t>Набор перфузионный</t>
  </si>
  <si>
    <t>Игла-бабочка Greiner Vacuette с луэр-адаптером и держателем длина катетера 19 см 21G x 3/4'' 0,8 * 19 мм, зеленые крылышки</t>
  </si>
  <si>
    <t>Игла-бабочка Greiner Vacuette с луэр-адаптером и держателем длина катетера 19 см 23G x 3/4'' 0,8 * 19 мм, желтые крылышки</t>
  </si>
  <si>
    <t>Перчатки хирургические стерильные</t>
  </si>
  <si>
    <t>специальные ортопедические, из каучукового латекса,неопудренные, с полимерным покрытием, с утолщенными стенками, устойчивые к прокалыванию и разрывам. Цвет коричневый, Поверхность: легко текстурированная размер 6,5</t>
  </si>
  <si>
    <t>пара</t>
  </si>
  <si>
    <t>специальные ортопедические, из каучукового латекса,неопудренные, с полимерным покрытием, с утолщенными стенками, устойчивые к прокалыванию и разрывам. Цвет коричневый, Поверхность: легко текстурированная размер 7,0</t>
  </si>
  <si>
    <t>специальные ортопедические, из каучукового латекса,неопудренные,с полимерным покрытием, с утолщенными стенками, устойчивые к прокалыванию и разрывам. Цвет коричневый, Поверхность: легко текстурированная размер 7,5</t>
  </si>
  <si>
    <t>специальные ортопедические, из каучукового латекса,неопудренные, с полимерным покрытием, с утолщенными стенками, устойчивые к прокалыванию и разрывам. Цвет коричневый, Поверхность: легко текстурированная размер 8,0</t>
  </si>
  <si>
    <t xml:space="preserve">Петля 1 уп.
Совместимость с инструментальным каналом 2,8 мм
Длина инструмента 2300 мм
Петля овального типа Наличие
Ширина раскрытия петли 15 мм
Диаметр плетеной проволоки 0,47 мм
Интегрированная ручка с измерительной маркировкой Наличие
Пластиковая оболочка Наличие
Стерильность Наличие
Количество в упаковке 10 штук
</t>
  </si>
  <si>
    <t>Одноразовые шестигранные холодные и горячие петли SD-400U-10</t>
  </si>
  <si>
    <t>Пленка термографическая</t>
  </si>
  <si>
    <r>
      <t xml:space="preserve">размер 35x43 №100  для сухой печати с высоким контрастом высокой оптической плотностью </t>
    </r>
    <r>
      <rPr>
        <b/>
        <sz val="10"/>
        <rFont val="Times New Roman"/>
        <family val="1"/>
        <charset val="204"/>
      </rPr>
      <t>(DRYSTAR DT2B)</t>
    </r>
  </si>
  <si>
    <t>Раствор гипохлорита для анализатора ABL 800</t>
  </si>
  <si>
    <t xml:space="preserve">Объем 100 мл. Применяется для удаления белков в анализаторах ABL. Для диагностики in vitro. </t>
  </si>
  <si>
    <t>флакон</t>
  </si>
  <si>
    <t>Раствор для автоматического контроля качества для анализатора ABL 800</t>
  </si>
  <si>
    <t>уровень 1,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</si>
  <si>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уровень 2,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</si>
  <si>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уровень 3,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</si>
  <si>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уровень 4,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</si>
  <si>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>Раствор калибровочный  для анализатора .ABL800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</si>
  <si>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</si>
  <si>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</si>
  <si>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Раствор калибровочный по гемоглобину  для анализатора .ABL800</t>
  </si>
  <si>
    <t>Применяется для автоматической калибровки системы анализатора ABL800 по гемоглобину. 1 упак=4 ампулы по 2 мл.</t>
  </si>
  <si>
    <t>Раствор очистной  для анализатора .ABL800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</si>
  <si>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</si>
  <si>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Раствор промывочный  для анализатора .ABL800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</si>
  <si>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</si>
  <si>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Регулятор гравитационной скорости инфузии 150см</t>
  </si>
  <si>
    <t>внутривенный регулятор подачи инфузии барабанного типа с градуировкой скорости введения мл/ч с инфузионной магситралью и портом для дополнительных инфузий шприцем, на концах магистрали коннекторы в виде Люер.Порт выдерживает до 10 проколов</t>
  </si>
  <si>
    <t>Система дренажная однобаночная для дренирования плевральной полости</t>
  </si>
  <si>
    <t>Объем не менее 2,7л. Высота не более 25 см. Большая площадь нижней поверхности – не менее 185 см2 для устойчивого положения на полу. Пластиковый небьющийся корпус. Прозрачная передняя стенка со шкалой объема с шагом не более 25 мл, цифровым обозначением с шагом не более 100 мл. Возможность создания камеры «подводного замка» для пассивного дренирования с помощью регулируемой по длине трубки; дистальный конец удлинительной трубки должен прилегать вплотную к передней панели для четкого визуального определения поступления воздуха по дренажу. Порт для заполнения системы для создания «подводного замка». Порт для подключения к источнику вакуума. Удлинительная линия с универсальным коннектором для соединения с плевральным дренажом. Наличие специального коннектора -диаметр 12 мм, высота 17 мм - на верхней поверхности для фиксации портативного вакуумного устройства типа Дрентэк. Универсальная ручка для переноски и фиксации к кровати пациента. Стерильная упаковка. Возможность комплектации с портативным вакуум-аспиратором.</t>
  </si>
  <si>
    <t>Система дренажная однобаночная для дренирования плевральной полости. "Гармошка"</t>
  </si>
  <si>
    <t>Дренажная емкость с объемом  не менее 400мл, не более 550 мл.  Предназначены для активного дренирования ран. Дренаж раневого отделяемого происходит под действием разрежения, создаваемого при расправлении эластичных стенок «гармошки» и металлической пружины, установленной внутри ее.  Снабжена антирефлюксными клапанами.</t>
  </si>
  <si>
    <t>Скальпель хирургический</t>
  </si>
  <si>
    <t>стерильный, однократного применения, с лезвиями № 23; лезвия — специальная нержавеющая или карбоновая сталь;пластиковая ручка держатель,с защитным колпачком из углеродистой стали</t>
  </si>
  <si>
    <t>Соединитель контура дыхательного</t>
  </si>
  <si>
    <t xml:space="preserve">для соединения контура дыхательного с маской, надгортанным воздуховодом, интубационной трубкой и др.с возможностью санации и бронхоскопии.  Соединитель конфигурируемый угловой  22F-22М/15F, с двойным шарниром, с герметичным  двойным портом колпачком «FLIP TOP» 7,6/9,5мм, с эластомерной герметизирующей чистящей манжетой.  Длина  7,0-15,0 см. Материал: полиэтилен, полипропилен, эластомер. Упаковка: индивидуальная, клинически чистая, 75 шт. Срок годности (срок гарантии): 5 лет от даты изготовления.  </t>
  </si>
  <si>
    <t>Термобумага для анализатора ABL 800</t>
  </si>
  <si>
    <t>Применяется для работы термопринтера в анализаторах ABL800, 8 рулонов/упак, в 1 рул-44 м..</t>
  </si>
  <si>
    <t>Тест на алкоголь</t>
  </si>
  <si>
    <t>Полоска индикаторная для качественного и полуколичественного определения алкоголя в слюне. Каждый комплект состоит из 25 полосок, упакованных в индивидуальную вакуумную упаковку из фольги алюминиевой с осушителем, и цветовой шкалы.</t>
  </si>
  <si>
    <t xml:space="preserve">Трубка для дренажа силиконовая метражная </t>
  </si>
  <si>
    <t>трубка силиконовая метражная, размер O.D.12,0 мм, I.D.9,0мм, длина по 25 м и более.</t>
  </si>
  <si>
    <t>Трубка насоса</t>
  </si>
  <si>
    <t>длина 120 см,для бескобового инжектора Ulrich, для КТ ислледований (в упаковке 100 штук)</t>
  </si>
  <si>
    <t>Трубка трахеостомическая с санацией надманжеточного пространства</t>
  </si>
  <si>
    <t>Стерильная трубка с манжетой большого давленияи дополнительным просветом для аспирации выделений внутренний диаметр 7 мм, наружный диаметр 9,7 мм,длина 80 мм, манжета диаметром 27 мм</t>
  </si>
  <si>
    <t>Трубка эндотрахеальная с каналом для надманжеточной аспирации</t>
  </si>
  <si>
    <t>внутренний диаметр 7,5 мм с манжетой и дополнительным просветом для аспирации субглоточного пространства</t>
  </si>
  <si>
    <t>внутренний диаметр 7,0 мм с манжетой и дополнительным просветом для аспирации субглоточного пространства</t>
  </si>
  <si>
    <t>внутренний диаметр 8 мм с манжетой и дополнительным просветом для аспирации субглоточного пространства</t>
  </si>
  <si>
    <t>Удлинитель к насосу инфузионному шприцевому</t>
  </si>
  <si>
    <t>светонепроницаемый, объем заполнения 1,57 мл. Материал полиэтилен (РЕ), не содержит Latex, PVC и DEHP, соединение Luer Lock, устойчива к давлению до 2 бар,  длина 150 см</t>
  </si>
  <si>
    <t>Фиксатор для эндотрахеальных трубок L Размер подходящих эндотрахеальных трубок:7.0-7.5 Длина ленты фиксатора, см: 60 +/- 3 см</t>
  </si>
  <si>
    <t>Изделие предназначено для фиксации и предотвращения смещения эндотрахеальной трубки. Фиксацию трубки можно осуществить при любом положении пациента. Фиксатор изготовлен из имплатационно-нетоксичного поливинилхлорида. Прочность конструкции позволяет предохранить эндотрахеальную трубку от повреждения и пережатия зубами пациента. Ограничительные пластины предупреждают чрезмерно глубокое введение фиксатора. На пластинах располагаются специальные выступы для крепления эластановой ленты-фиксатора. Трубка эндотрахеальная вставляется в специальный желоб, над которым есть канал для катетера, что даёт возможность одновременной фиксации трубки с желудочным или аспирационным катетером. Изделие стерильное, предназначенное для одноразового применения в индивидуальной упаковке. Стерилизация оксидом этилена</t>
  </si>
  <si>
    <t>Фильтр дыхательного контура</t>
  </si>
  <si>
    <t>Clear-Guard Midi фильтр дыхательный, вирусyо-бактериальный предназначен для использования в дыхательных и анестезиологических контурах для защиты пациентов, медицинского персонала и оборудования от потенциальной микробной контаминации.Clear-Guard™ — серия дыхательных фильтров, включает несколько вариантов:Серия Clear-Guard 3 с эргономичным круглым полипропиленовым основанием представляет наиболее эффективный по соотношению цена-качество Фильтры низкого объема Clear-Guard Midi с минимальным мертвым пространством обеспечивают те же функции, идеально подходят для применения в анестезиологии.фильтр. Он также доступен с встроенным угловым коннектором 90°, что снижает необходимость использовать отдельных угловых или обычных соединителей.</t>
  </si>
  <si>
    <t>Фильтр-канюля аспирационная и инъекционная для  многодозных флаконов</t>
  </si>
  <si>
    <t>Фильтр-канюли аспирационные и инъекционные для многодозных лаконов  с воздушным фильтром 0,45 мкм зеленого цвета</t>
  </si>
  <si>
    <t xml:space="preserve">Шприц Жанэ </t>
  </si>
  <si>
    <t>объем 150 мл,трехкомпонентный, шкала до 160 мл, цена деления - 1 мл.Тип канюли - под желудочный зонд</t>
  </si>
  <si>
    <t>Шприц к шприцевому насосу</t>
  </si>
  <si>
    <t>стандарт,  объем 50 мл, соединение Luer Lock, поршень с двумя уплотнительными кольцами, аспирационная игла в комплекте,  цилиндр и плунжер изготовлены из полипропилена, не содержит Latex, PVC и DEHP</t>
  </si>
  <si>
    <t>Шприц одноразовый</t>
  </si>
  <si>
    <t>5 мл 3-х компонентные</t>
  </si>
  <si>
    <t>Шприцы для КЩС</t>
  </si>
  <si>
    <t>Шприц 1 мл с гепарином с иглой (прилагается 25 х 5/8" игл), 50 шт/уп</t>
  </si>
  <si>
    <t>Совместимость с эндоскопом +
Диаметр минимального совместимого инструментального канала для части щетки для чистки канала 2,0 мм
Диаметр максимально совместимого инструментального канала для части щетки для чистки канала 4,2 мм
Длина 2200 мм
Стерильность +
Количество в упаковке  50 штук</t>
  </si>
  <si>
    <t>Электрод для проведения мониторирования по Холтеру</t>
  </si>
  <si>
    <t>одноразовый электрод d = 50мм, материал электрода ― "FOAM" (непроницаемый для жидкости вспененный полиуретан (пенопласт на полипропиленовой (полиуретановой) основе), с особо прочным клеем для кратковременного и долговременного наблюдения, холтеровского мониторирования и исследований в состоянии покоя)</t>
  </si>
  <si>
    <t xml:space="preserve">Электроды детские для ЭКГ 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</si>
  <si>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</si>
  <si>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</si>
  <si>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</si>
  <si>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</si>
  <si>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</si>
  <si>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</si>
  <si>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</si>
  <si>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</si>
  <si>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</si>
  <si>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Инструменты эндотерапевтические: Биопсийные щипцы EndoJaw FB-211D (канал 2,0 мм, длина 1150 мм) 20 шт. /FB-21 1D/  </t>
  </si>
  <si>
    <t>Инструменты эндотерапевтические: Биопсийные щипцы FB433D</t>
  </si>
  <si>
    <t>Инструменты эндотерапевтические: Биопсийные щипцы EndoJaw FB-230U (канал 2,8 мм, длина 2300 мм) 20 шт./FB-230U/</t>
  </si>
  <si>
    <t xml:space="preserve">Захватывающие щипцы с прорезиненными браншами, для канла 2.0 мм , длина 1900 мм /FG-220P/     </t>
  </si>
  <si>
    <t>Инъкционные иглы, для канала 2,8 мм, длина 1650 мм, 5 шт. в упаковке NM-600L0523/</t>
  </si>
  <si>
    <t>Инъкционные иглы, для канала 2.0 мм, длина 1650 мм, 5 шт. в упаковке /NM-401L0423/</t>
  </si>
  <si>
    <t xml:space="preserve">Инструменты эндотерапевтические: Петли SmareMaster SD-210U-15 (канал 2,8 мм, длина 2300 мм, раскрытие 15 мм, диаметр 0,47 мм) 10 шт. /SD-210U-15/.                                              </t>
  </si>
  <si>
    <t xml:space="preserve">Инструмент эндотерапевтический: Одноразовая чистящая щетка/BW-412T/         </t>
  </si>
  <si>
    <t>И.о. директора                                                                                                                             Дакенова Ж.К.</t>
  </si>
  <si>
    <t xml:space="preserve">Электрод одноразовый Skintact F ?261 диаметр 26 мм. Применяется как для кратковременного наблюдения и диагноза так и при эргометрии в случаях неотложной скорой помощи при длительном мониторировании в условиях медицинских учреждений для детей.
Масса электродов не более 1,2 г!
Разность электродных потенциалов наводки артефактов не более 10 мВ!
Полное сопротивление электрода не более 500 Ом!
Материал носителя - высококачественный непроницаемый для жидкости вспененный полиэтилен на основе пенополиуретана, не вызывающий аллергических реакций.
Твердый двухкомпонентный гель Aqua Tac длительного действия фирмы Leonhard Lang GmbH (Австрия) менее подверженный высыханию и способствующий лучшему прилипанию электрода.
Элемент датчика - хлорид серебра, обеспечивает безупречное отведение токов сердца.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</si>
</sst>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4">
    <xf numFmtId="0" fontId="0" fillId="0" borderId="0"/>
    <xf numFmtId="0" fontId="9" fillId="0" borderId="0"/>
    <xf numFmtId="0" fontId="2" fillId="0" borderId="0"/>
    <xf numFmtId="0" fontId="4" fillId="0" borderId="0"/>
    <xf numFmtId="0" fontId="9" fillId="0" borderId="0"/>
    <xf numFmtId="0" fontId="10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1" fillId="0" borderId="0"/>
  </cellStyleXfs>
  <cellXfs count="128">
    <xf numFmtId="0" fontId="0" fillId="0" borderId="0" xfId="0"/>
    <xf numFmtId="0" fontId="0" fillId="0" borderId="0" xfId="0"/>
    <xf numFmtId="0" fontId="3" fillId="2" borderId="2" xfId="23" applyFont="1" applyFill="1" applyBorder="1" applyAlignment="1">
      <alignment horizontal="left" wrapText="1"/>
    </xf>
    <xf numFmtId="0" fontId="3" fillId="2" borderId="2" xfId="23" applyFont="1" applyFill="1" applyBorder="1" applyAlignment="1">
      <alignment horizontal="center" wrapText="1"/>
    </xf>
    <xf numFmtId="0" fontId="6" fillId="3" borderId="2" xfId="2" applyNumberFormat="1" applyFont="1" applyFill="1" applyBorder="1" applyAlignment="1">
      <alignment horizontal="center" wrapText="1"/>
    </xf>
    <xf numFmtId="0" fontId="6" fillId="4" borderId="2" xfId="2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left" wrapText="1"/>
    </xf>
    <xf numFmtId="0" fontId="11" fillId="2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/>
    </xf>
    <xf numFmtId="11" fontId="5" fillId="0" borderId="2" xfId="0" applyNumberFormat="1" applyFont="1" applyBorder="1" applyAlignment="1">
      <alignment horizontal="left" vertical="top" wrapText="1"/>
    </xf>
    <xf numFmtId="0" fontId="6" fillId="0" borderId="2" xfId="3" applyFont="1" applyFill="1" applyBorder="1" applyAlignment="1">
      <alignment horizontal="center"/>
    </xf>
    <xf numFmtId="0" fontId="6" fillId="4" borderId="2" xfId="2" applyNumberFormat="1" applyFont="1" applyFill="1" applyBorder="1" applyAlignment="1">
      <alignment horizontal="left" wrapText="1"/>
    </xf>
    <xf numFmtId="0" fontId="6" fillId="3" borderId="2" xfId="2" applyNumberFormat="1" applyFont="1" applyFill="1" applyBorder="1" applyAlignment="1">
      <alignment wrapText="1"/>
    </xf>
    <xf numFmtId="0" fontId="6" fillId="4" borderId="2" xfId="2" applyNumberFormat="1" applyFont="1" applyFill="1" applyBorder="1" applyAlignment="1">
      <alignment wrapText="1"/>
    </xf>
    <xf numFmtId="0" fontId="6" fillId="3" borderId="2" xfId="2" applyNumberFormat="1" applyFont="1" applyFill="1" applyBorder="1" applyAlignment="1">
      <alignment horizontal="left" wrapText="1"/>
    </xf>
    <xf numFmtId="0" fontId="6" fillId="3" borderId="2" xfId="2" applyNumberFormat="1" applyFont="1" applyFill="1" applyBorder="1" applyAlignment="1">
      <alignment horizontal="left"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0" fontId="6" fillId="4" borderId="2" xfId="2" applyNumberFormat="1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center" wrapText="1"/>
    </xf>
    <xf numFmtId="0" fontId="3" fillId="4" borderId="2" xfId="2" applyFont="1" applyFill="1" applyBorder="1" applyAlignment="1">
      <alignment horizontal="left" wrapText="1"/>
    </xf>
    <xf numFmtId="49" fontId="3" fillId="3" borderId="2" xfId="2" applyNumberFormat="1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wrapText="1"/>
    </xf>
    <xf numFmtId="0" fontId="3" fillId="0" borderId="2" xfId="3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2" borderId="2" xfId="3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wrapText="1"/>
    </xf>
    <xf numFmtId="0" fontId="6" fillId="0" borderId="2" xfId="3" applyFont="1" applyBorder="1" applyAlignment="1">
      <alignment horizontal="center"/>
    </xf>
    <xf numFmtId="0" fontId="6" fillId="3" borderId="6" xfId="2" applyNumberFormat="1" applyFont="1" applyFill="1" applyBorder="1" applyAlignment="1">
      <alignment horizontal="center" wrapText="1"/>
    </xf>
    <xf numFmtId="0" fontId="6" fillId="4" borderId="4" xfId="2" applyNumberFormat="1" applyFont="1" applyFill="1" applyBorder="1" applyAlignment="1">
      <alignment wrapText="1"/>
    </xf>
    <xf numFmtId="0" fontId="3" fillId="2" borderId="3" xfId="3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0" fontId="5" fillId="0" borderId="3" xfId="3" applyFont="1" applyBorder="1" applyAlignment="1">
      <alignment wrapText="1"/>
    </xf>
    <xf numFmtId="0" fontId="6" fillId="3" borderId="3" xfId="2" applyNumberFormat="1" applyFont="1" applyFill="1" applyBorder="1" applyAlignment="1">
      <alignment wrapText="1"/>
    </xf>
    <xf numFmtId="0" fontId="3" fillId="3" borderId="3" xfId="2" applyFont="1" applyFill="1" applyBorder="1" applyAlignment="1">
      <alignment horizontal="left" wrapText="1"/>
    </xf>
    <xf numFmtId="0" fontId="6" fillId="4" borderId="3" xfId="2" applyNumberFormat="1" applyFont="1" applyFill="1" applyBorder="1" applyAlignment="1">
      <alignment wrapText="1"/>
    </xf>
    <xf numFmtId="11" fontId="5" fillId="0" borderId="3" xfId="0" applyNumberFormat="1" applyFont="1" applyBorder="1" applyAlignment="1">
      <alignment horizontal="left" vertical="top" wrapText="1"/>
    </xf>
    <xf numFmtId="0" fontId="5" fillId="2" borderId="3" xfId="3" applyFont="1" applyFill="1" applyBorder="1" applyAlignment="1">
      <alignment wrapText="1"/>
    </xf>
    <xf numFmtId="0" fontId="5" fillId="2" borderId="3" xfId="3" applyFont="1" applyFill="1" applyBorder="1" applyAlignment="1">
      <alignment horizontal="left" wrapText="1"/>
    </xf>
    <xf numFmtId="0" fontId="3" fillId="3" borderId="4" xfId="2" applyFont="1" applyFill="1" applyBorder="1" applyAlignment="1">
      <alignment horizontal="left" wrapText="1"/>
    </xf>
    <xf numFmtId="0" fontId="12" fillId="2" borderId="3" xfId="3" applyFont="1" applyFill="1" applyBorder="1" applyAlignment="1">
      <alignment vertical="center" wrapText="1"/>
    </xf>
    <xf numFmtId="0" fontId="6" fillId="4" borderId="3" xfId="2" applyNumberFormat="1" applyFont="1" applyFill="1" applyBorder="1" applyAlignment="1">
      <alignment horizontal="left" vertical="top" wrapText="1"/>
    </xf>
    <xf numFmtId="0" fontId="3" fillId="0" borderId="3" xfId="3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4" borderId="3" xfId="2" applyFont="1" applyFill="1" applyBorder="1" applyAlignment="1">
      <alignment horizontal="left" wrapText="1"/>
    </xf>
    <xf numFmtId="3" fontId="6" fillId="2" borderId="2" xfId="0" applyNumberFormat="1" applyFont="1" applyFill="1" applyBorder="1" applyAlignment="1">
      <alignment horizontal="center" wrapText="1"/>
    </xf>
    <xf numFmtId="4" fontId="6" fillId="5" borderId="2" xfId="14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horizontal="center"/>
    </xf>
    <xf numFmtId="0" fontId="6" fillId="3" borderId="8" xfId="2" applyNumberFormat="1" applyFont="1" applyFill="1" applyBorder="1" applyAlignment="1">
      <alignment horizontal="center" wrapText="1"/>
    </xf>
    <xf numFmtId="0" fontId="3" fillId="2" borderId="8" xfId="3" applyFont="1" applyFill="1" applyBorder="1" applyAlignment="1">
      <alignment horizontal="left" vertical="top" wrapText="1"/>
    </xf>
    <xf numFmtId="0" fontId="3" fillId="2" borderId="7" xfId="3" applyFont="1" applyFill="1" applyBorder="1" applyAlignment="1">
      <alignment horizontal="left" wrapText="1"/>
    </xf>
    <xf numFmtId="0" fontId="6" fillId="3" borderId="8" xfId="2" applyNumberFormat="1" applyFont="1" applyFill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0" fontId="6" fillId="3" borderId="8" xfId="2" applyNumberFormat="1" applyFont="1" applyFill="1" applyBorder="1" applyAlignment="1">
      <alignment horizontal="left" wrapText="1"/>
    </xf>
    <xf numFmtId="0" fontId="6" fillId="4" borderId="5" xfId="2" applyNumberFormat="1" applyFont="1" applyFill="1" applyBorder="1" applyAlignment="1">
      <alignment wrapText="1"/>
    </xf>
    <xf numFmtId="0" fontId="5" fillId="0" borderId="7" xfId="3" applyFont="1" applyBorder="1" applyAlignment="1">
      <alignment wrapText="1"/>
    </xf>
    <xf numFmtId="0" fontId="6" fillId="3" borderId="7" xfId="2" applyNumberFormat="1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3" borderId="7" xfId="2" applyFont="1" applyFill="1" applyBorder="1" applyAlignment="1">
      <alignment horizontal="left" wrapText="1"/>
    </xf>
    <xf numFmtId="0" fontId="5" fillId="2" borderId="2" xfId="3" applyFont="1" applyFill="1" applyBorder="1" applyAlignment="1">
      <alignment wrapText="1"/>
    </xf>
    <xf numFmtId="0" fontId="11" fillId="0" borderId="8" xfId="0" applyFont="1" applyBorder="1" applyAlignment="1">
      <alignment horizontal="center"/>
    </xf>
    <xf numFmtId="0" fontId="6" fillId="2" borderId="8" xfId="3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6" fillId="2" borderId="8" xfId="3" applyFont="1" applyFill="1" applyBorder="1" applyAlignment="1">
      <alignment horizontal="left" vertical="top" wrapText="1"/>
    </xf>
    <xf numFmtId="0" fontId="6" fillId="2" borderId="7" xfId="3" applyFont="1" applyFill="1" applyBorder="1" applyAlignment="1">
      <alignment horizontal="left" wrapText="1"/>
    </xf>
    <xf numFmtId="0" fontId="6" fillId="4" borderId="8" xfId="2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" fontId="6" fillId="4" borderId="10" xfId="2" applyNumberFormat="1" applyFont="1" applyFill="1" applyBorder="1" applyAlignment="1" applyProtection="1">
      <alignment horizontal="right" wrapText="1"/>
      <protection hidden="1"/>
    </xf>
    <xf numFmtId="4" fontId="6" fillId="2" borderId="7" xfId="23" applyNumberFormat="1" applyFont="1" applyFill="1" applyBorder="1" applyAlignment="1" applyProtection="1">
      <alignment wrapText="1"/>
      <protection hidden="1"/>
    </xf>
    <xf numFmtId="4" fontId="6" fillId="3" borderId="7" xfId="2" applyNumberFormat="1" applyFont="1" applyFill="1" applyBorder="1" applyAlignment="1" applyProtection="1">
      <alignment horizontal="right" wrapText="1"/>
      <protection hidden="1"/>
    </xf>
    <xf numFmtId="4" fontId="6" fillId="3" borderId="10" xfId="2" applyNumberFormat="1" applyFont="1" applyFill="1" applyBorder="1" applyAlignment="1" applyProtection="1">
      <alignment horizontal="right" wrapText="1"/>
      <protection hidden="1"/>
    </xf>
    <xf numFmtId="4" fontId="6" fillId="2" borderId="11" xfId="3" applyNumberFormat="1" applyFont="1" applyFill="1" applyBorder="1" applyAlignment="1" applyProtection="1">
      <alignment horizontal="right" wrapText="1"/>
      <protection hidden="1"/>
    </xf>
    <xf numFmtId="4" fontId="6" fillId="2" borderId="11" xfId="0" applyNumberFormat="1" applyFont="1" applyFill="1" applyBorder="1" applyAlignment="1" applyProtection="1">
      <alignment wrapText="1"/>
      <protection hidden="1"/>
    </xf>
    <xf numFmtId="4" fontId="6" fillId="2" borderId="11" xfId="0" applyNumberFormat="1" applyFont="1" applyFill="1" applyBorder="1" applyAlignment="1" applyProtection="1">
      <alignment horizontal="right" wrapText="1"/>
      <protection hidden="1"/>
    </xf>
    <xf numFmtId="4" fontId="6" fillId="2" borderId="11" xfId="3" applyNumberFormat="1" applyFont="1" applyFill="1" applyBorder="1" applyAlignment="1" applyProtection="1">
      <alignment wrapText="1"/>
      <protection hidden="1"/>
    </xf>
    <xf numFmtId="4" fontId="6" fillId="2" borderId="12" xfId="3" applyNumberFormat="1" applyFont="1" applyFill="1" applyBorder="1" applyAlignment="1" applyProtection="1">
      <alignment horizontal="right" wrapText="1"/>
      <protection hidden="1"/>
    </xf>
    <xf numFmtId="4" fontId="6" fillId="4" borderId="12" xfId="2" applyNumberFormat="1" applyFont="1" applyFill="1" applyBorder="1" applyAlignment="1" applyProtection="1">
      <alignment horizontal="right" wrapText="1"/>
      <protection hidden="1"/>
    </xf>
    <xf numFmtId="4" fontId="6" fillId="3" borderId="12" xfId="2" applyNumberFormat="1" applyFont="1" applyFill="1" applyBorder="1" applyAlignment="1" applyProtection="1">
      <alignment horizontal="right" wrapText="1"/>
      <protection hidden="1"/>
    </xf>
    <xf numFmtId="4" fontId="6" fillId="2" borderId="12" xfId="11" applyNumberFormat="1" applyFont="1" applyFill="1" applyBorder="1" applyAlignment="1" applyProtection="1">
      <alignment wrapText="1"/>
      <protection hidden="1"/>
    </xf>
    <xf numFmtId="4" fontId="6" fillId="4" borderId="13" xfId="2" applyNumberFormat="1" applyFont="1" applyFill="1" applyBorder="1" applyAlignment="1" applyProtection="1">
      <alignment horizontal="right" wrapText="1"/>
      <protection hidden="1"/>
    </xf>
    <xf numFmtId="4" fontId="6" fillId="2" borderId="12" xfId="0" applyNumberFormat="1" applyFont="1" applyFill="1" applyBorder="1" applyAlignment="1" applyProtection="1">
      <protection hidden="1"/>
    </xf>
    <xf numFmtId="4" fontId="6" fillId="3" borderId="13" xfId="2" applyNumberFormat="1" applyFont="1" applyFill="1" applyBorder="1" applyAlignment="1" applyProtection="1">
      <alignment horizontal="right" wrapText="1"/>
      <protection hidden="1"/>
    </xf>
    <xf numFmtId="4" fontId="6" fillId="2" borderId="12" xfId="3" applyNumberFormat="1" applyFont="1" applyFill="1" applyBorder="1" applyAlignment="1" applyProtection="1">
      <alignment wrapText="1"/>
      <protection hidden="1"/>
    </xf>
    <xf numFmtId="4" fontId="6" fillId="4" borderId="14" xfId="2" applyNumberFormat="1" applyFont="1" applyFill="1" applyBorder="1" applyAlignment="1" applyProtection="1">
      <alignment horizontal="right" wrapText="1"/>
      <protection hidden="1"/>
    </xf>
    <xf numFmtId="4" fontId="6" fillId="4" borderId="11" xfId="2" applyNumberFormat="1" applyFont="1" applyFill="1" applyBorder="1" applyAlignment="1" applyProtection="1">
      <alignment horizontal="right" wrapText="1"/>
      <protection hidden="1"/>
    </xf>
    <xf numFmtId="4" fontId="6" fillId="2" borderId="10" xfId="0" applyNumberFormat="1" applyFont="1" applyFill="1" applyBorder="1" applyAlignment="1" applyProtection="1">
      <alignment horizontal="right" wrapText="1"/>
      <protection hidden="1"/>
    </xf>
    <xf numFmtId="4" fontId="6" fillId="2" borderId="10" xfId="3" applyNumberFormat="1" applyFont="1" applyFill="1" applyBorder="1" applyAlignment="1" applyProtection="1">
      <alignment horizontal="right" wrapText="1"/>
      <protection hidden="1"/>
    </xf>
    <xf numFmtId="4" fontId="6" fillId="2" borderId="10" xfId="0" applyNumberFormat="1" applyFont="1" applyFill="1" applyBorder="1" applyAlignment="1" applyProtection="1">
      <alignment wrapText="1"/>
      <protection hidden="1"/>
    </xf>
    <xf numFmtId="4" fontId="6" fillId="4" borderId="8" xfId="2" applyNumberFormat="1" applyFont="1" applyFill="1" applyBorder="1" applyAlignment="1" applyProtection="1">
      <alignment horizontal="right" wrapText="1"/>
      <protection hidden="1"/>
    </xf>
    <xf numFmtId="0" fontId="6" fillId="4" borderId="8" xfId="2" applyNumberFormat="1" applyFont="1" applyFill="1" applyBorder="1" applyAlignment="1">
      <alignment horizontal="center" wrapText="1"/>
    </xf>
    <xf numFmtId="4" fontId="6" fillId="3" borderId="8" xfId="2" applyNumberFormat="1" applyFont="1" applyFill="1" applyBorder="1" applyAlignment="1" applyProtection="1">
      <alignment horizontal="right" wrapText="1"/>
      <protection hidden="1"/>
    </xf>
    <xf numFmtId="4" fontId="6" fillId="2" borderId="8" xfId="3" applyNumberFormat="1" applyFont="1" applyFill="1" applyBorder="1" applyAlignment="1" applyProtection="1">
      <alignment horizontal="right" wrapText="1"/>
      <protection hidden="1"/>
    </xf>
    <xf numFmtId="0" fontId="3" fillId="3" borderId="8" xfId="2" applyFont="1" applyFill="1" applyBorder="1" applyAlignment="1">
      <alignment horizontal="center" wrapText="1"/>
    </xf>
    <xf numFmtId="4" fontId="6" fillId="2" borderId="8" xfId="0" applyNumberFormat="1" applyFont="1" applyFill="1" applyBorder="1" applyAlignment="1" applyProtection="1">
      <alignment horizontal="right" wrapText="1"/>
      <protection hidden="1"/>
    </xf>
    <xf numFmtId="0" fontId="3" fillId="2" borderId="8" xfId="3" applyFont="1" applyFill="1" applyBorder="1" applyAlignment="1">
      <alignment horizontal="center" wrapText="1"/>
    </xf>
    <xf numFmtId="4" fontId="6" fillId="2" borderId="8" xfId="3" applyNumberFormat="1" applyFont="1" applyFill="1" applyBorder="1" applyAlignment="1" applyProtection="1">
      <alignment wrapText="1"/>
      <protection hidden="1"/>
    </xf>
    <xf numFmtId="0" fontId="3" fillId="0" borderId="8" xfId="3" applyFont="1" applyBorder="1" applyAlignment="1">
      <alignment horizontal="center" wrapText="1"/>
    </xf>
    <xf numFmtId="0" fontId="13" fillId="0" borderId="8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2" xfId="3" applyFont="1" applyFill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2" xfId="3" applyFont="1" applyBorder="1" applyAlignment="1">
      <alignment horizontal="left" vertical="top" wrapText="1"/>
    </xf>
    <xf numFmtId="0" fontId="5" fillId="0" borderId="8" xfId="3" applyFont="1" applyBorder="1" applyAlignment="1">
      <alignment horizontal="left" wrapText="1"/>
    </xf>
    <xf numFmtId="0" fontId="5" fillId="2" borderId="2" xfId="3" applyFont="1" applyFill="1" applyBorder="1" applyAlignment="1">
      <alignment horizontal="left" vertical="top" wrapText="1"/>
    </xf>
    <xf numFmtId="49" fontId="6" fillId="2" borderId="2" xfId="3" applyNumberFormat="1" applyFont="1" applyFill="1" applyBorder="1" applyAlignment="1">
      <alignment horizontal="left" wrapText="1"/>
    </xf>
    <xf numFmtId="0" fontId="5" fillId="0" borderId="2" xfId="3" applyFont="1" applyBorder="1" applyAlignment="1">
      <alignment horizontal="left" vertical="top"/>
    </xf>
    <xf numFmtId="0" fontId="0" fillId="0" borderId="2" xfId="0" applyBorder="1"/>
    <xf numFmtId="0" fontId="14" fillId="0" borderId="2" xfId="0" applyFont="1" applyBorder="1"/>
    <xf numFmtId="1" fontId="3" fillId="2" borderId="2" xfId="3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4" fillId="0" borderId="8" xfId="30" applyFont="1" applyBorder="1"/>
    <xf numFmtId="0" fontId="14" fillId="0" borderId="8" xfId="30" applyFont="1" applyBorder="1" applyAlignment="1">
      <alignment wrapText="1"/>
    </xf>
    <xf numFmtId="4" fontId="14" fillId="0" borderId="2" xfId="0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view="pageBreakPreview" topLeftCell="A118" zoomScale="60" zoomScaleNormal="100" workbookViewId="0">
      <selection activeCell="C122" sqref="C122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25" t="s">
        <v>203</v>
      </c>
      <c r="E1" s="125"/>
      <c r="F1" s="125"/>
      <c r="G1" s="125"/>
    </row>
    <row r="2" spans="1:7" s="1" customFormat="1" x14ac:dyDescent="0.25"/>
    <row r="3" spans="1:7" s="1" customFormat="1" ht="88.5" customHeight="1" x14ac:dyDescent="0.25">
      <c r="A3" s="122" t="s">
        <v>196</v>
      </c>
      <c r="B3" s="123" t="s">
        <v>197</v>
      </c>
      <c r="C3" s="123" t="s">
        <v>198</v>
      </c>
      <c r="D3" s="123" t="s">
        <v>199</v>
      </c>
      <c r="E3" s="123" t="s">
        <v>200</v>
      </c>
      <c r="F3" s="123" t="s">
        <v>201</v>
      </c>
      <c r="G3" s="123" t="s">
        <v>202</v>
      </c>
    </row>
    <row r="4" spans="1:7" ht="217.5" x14ac:dyDescent="0.25">
      <c r="A4" s="120">
        <v>1</v>
      </c>
      <c r="B4" s="22" t="s">
        <v>0</v>
      </c>
      <c r="C4" s="18" t="s">
        <v>1</v>
      </c>
      <c r="D4" s="5" t="s">
        <v>2</v>
      </c>
      <c r="E4" s="75">
        <v>177780</v>
      </c>
      <c r="F4" s="51">
        <v>3</v>
      </c>
      <c r="G4" s="52">
        <f>E4*F4</f>
        <v>533340</v>
      </c>
    </row>
    <row r="5" spans="1:7" x14ac:dyDescent="0.25">
      <c r="A5" s="121">
        <v>2</v>
      </c>
      <c r="B5" s="2" t="s">
        <v>3</v>
      </c>
      <c r="C5" s="2" t="s">
        <v>4</v>
      </c>
      <c r="D5" s="3" t="s">
        <v>5</v>
      </c>
      <c r="E5" s="76">
        <v>91.87</v>
      </c>
      <c r="F5" s="51">
        <v>1860</v>
      </c>
      <c r="G5" s="52">
        <f t="shared" ref="G5:G68" si="0">E5*F5</f>
        <v>170878.2</v>
      </c>
    </row>
    <row r="6" spans="1:7" x14ac:dyDescent="0.25">
      <c r="A6" s="120">
        <v>3</v>
      </c>
      <c r="B6" s="2" t="s">
        <v>6</v>
      </c>
      <c r="C6" s="2" t="s">
        <v>4</v>
      </c>
      <c r="D6" s="3" t="s">
        <v>5</v>
      </c>
      <c r="E6" s="76">
        <v>116.04</v>
      </c>
      <c r="F6" s="51">
        <v>400</v>
      </c>
      <c r="G6" s="52">
        <f t="shared" si="0"/>
        <v>46416</v>
      </c>
    </row>
    <row r="7" spans="1:7" x14ac:dyDescent="0.25">
      <c r="A7" s="121">
        <v>4</v>
      </c>
      <c r="B7" s="16" t="s">
        <v>7</v>
      </c>
      <c r="C7" s="17" t="s">
        <v>8</v>
      </c>
      <c r="D7" s="4" t="s">
        <v>2</v>
      </c>
      <c r="E7" s="77">
        <v>950</v>
      </c>
      <c r="F7" s="51">
        <v>86</v>
      </c>
      <c r="G7" s="52">
        <f t="shared" si="0"/>
        <v>81700</v>
      </c>
    </row>
    <row r="8" spans="1:7" x14ac:dyDescent="0.25">
      <c r="A8" s="120">
        <v>5</v>
      </c>
      <c r="B8" s="16" t="s">
        <v>7</v>
      </c>
      <c r="C8" s="17" t="s">
        <v>9</v>
      </c>
      <c r="D8" s="4" t="s">
        <v>2</v>
      </c>
      <c r="E8" s="77">
        <v>1999</v>
      </c>
      <c r="F8" s="51">
        <v>72</v>
      </c>
      <c r="G8" s="52">
        <f t="shared" si="0"/>
        <v>143928</v>
      </c>
    </row>
    <row r="9" spans="1:7" ht="39" x14ac:dyDescent="0.25">
      <c r="A9" s="121">
        <v>6</v>
      </c>
      <c r="B9" s="16" t="s">
        <v>10</v>
      </c>
      <c r="C9" s="17" t="s">
        <v>11</v>
      </c>
      <c r="D9" s="4" t="s">
        <v>12</v>
      </c>
      <c r="E9" s="78">
        <v>2500</v>
      </c>
      <c r="F9" s="51">
        <v>25</v>
      </c>
      <c r="G9" s="52">
        <f t="shared" si="0"/>
        <v>62500</v>
      </c>
    </row>
    <row r="10" spans="1:7" ht="63.75" x14ac:dyDescent="0.25">
      <c r="A10" s="120">
        <v>7</v>
      </c>
      <c r="B10" s="6" t="s">
        <v>13</v>
      </c>
      <c r="C10" s="9" t="s">
        <v>14</v>
      </c>
      <c r="D10" s="7" t="s">
        <v>2</v>
      </c>
      <c r="E10" s="80">
        <v>185</v>
      </c>
      <c r="F10" s="51">
        <v>15</v>
      </c>
      <c r="G10" s="52">
        <f t="shared" si="0"/>
        <v>2775</v>
      </c>
    </row>
    <row r="11" spans="1:7" ht="63.75" x14ac:dyDescent="0.25">
      <c r="A11" s="121">
        <v>8</v>
      </c>
      <c r="B11" s="6" t="s">
        <v>13</v>
      </c>
      <c r="C11" s="9" t="s">
        <v>15</v>
      </c>
      <c r="D11" s="7" t="s">
        <v>2</v>
      </c>
      <c r="E11" s="80">
        <v>185</v>
      </c>
      <c r="F11" s="51">
        <v>1</v>
      </c>
      <c r="G11" s="52">
        <f t="shared" si="0"/>
        <v>185</v>
      </c>
    </row>
    <row r="12" spans="1:7" ht="63.75" x14ac:dyDescent="0.25">
      <c r="A12" s="120">
        <v>9</v>
      </c>
      <c r="B12" s="9" t="s">
        <v>13</v>
      </c>
      <c r="C12" s="9" t="s">
        <v>16</v>
      </c>
      <c r="D12" s="7" t="s">
        <v>2</v>
      </c>
      <c r="E12" s="81">
        <v>185</v>
      </c>
      <c r="F12" s="51">
        <v>10</v>
      </c>
      <c r="G12" s="52">
        <f t="shared" si="0"/>
        <v>1850</v>
      </c>
    </row>
    <row r="13" spans="1:7" x14ac:dyDescent="0.25">
      <c r="A13" s="121">
        <v>10</v>
      </c>
      <c r="B13" s="106" t="s">
        <v>17</v>
      </c>
      <c r="C13" s="12"/>
      <c r="D13" s="13" t="s">
        <v>2</v>
      </c>
      <c r="E13" s="82">
        <v>485</v>
      </c>
      <c r="F13" s="51">
        <v>16</v>
      </c>
      <c r="G13" s="52">
        <f t="shared" si="0"/>
        <v>7760</v>
      </c>
    </row>
    <row r="14" spans="1:7" ht="114.75" x14ac:dyDescent="0.25">
      <c r="A14" s="120">
        <v>11</v>
      </c>
      <c r="B14" s="105" t="s">
        <v>204</v>
      </c>
      <c r="C14" s="68" t="s">
        <v>18</v>
      </c>
      <c r="D14" s="4" t="s">
        <v>19</v>
      </c>
      <c r="E14" s="79">
        <v>197000</v>
      </c>
      <c r="F14" s="51">
        <v>3</v>
      </c>
      <c r="G14" s="52">
        <f t="shared" si="0"/>
        <v>591000</v>
      </c>
    </row>
    <row r="15" spans="1:7" ht="114.75" x14ac:dyDescent="0.25">
      <c r="A15" s="121">
        <v>12</v>
      </c>
      <c r="B15" s="108" t="s">
        <v>205</v>
      </c>
      <c r="C15" s="68" t="s">
        <v>18</v>
      </c>
      <c r="D15" s="4" t="s">
        <v>19</v>
      </c>
      <c r="E15" s="79">
        <v>196343</v>
      </c>
      <c r="F15" s="51">
        <v>2</v>
      </c>
      <c r="G15" s="52">
        <f t="shared" si="0"/>
        <v>392686</v>
      </c>
    </row>
    <row r="16" spans="1:7" ht="114.75" x14ac:dyDescent="0.25">
      <c r="A16" s="120">
        <v>13</v>
      </c>
      <c r="B16" s="109" t="s">
        <v>206</v>
      </c>
      <c r="C16" s="69" t="s">
        <v>20</v>
      </c>
      <c r="D16" s="4" t="s">
        <v>19</v>
      </c>
      <c r="E16" s="79">
        <v>130507</v>
      </c>
      <c r="F16" s="51">
        <v>1</v>
      </c>
      <c r="G16" s="52">
        <f t="shared" si="0"/>
        <v>130507</v>
      </c>
    </row>
    <row r="17" spans="1:7" ht="89.25" x14ac:dyDescent="0.25">
      <c r="A17" s="121">
        <v>14</v>
      </c>
      <c r="B17" s="73" t="s">
        <v>207</v>
      </c>
      <c r="C17" s="74" t="s">
        <v>21</v>
      </c>
      <c r="D17" s="4" t="s">
        <v>2</v>
      </c>
      <c r="E17" s="83">
        <v>204536</v>
      </c>
      <c r="F17" s="51">
        <v>5</v>
      </c>
      <c r="G17" s="52">
        <f t="shared" si="0"/>
        <v>1022680</v>
      </c>
    </row>
    <row r="18" spans="1:7" ht="26.25" x14ac:dyDescent="0.25">
      <c r="A18" s="120">
        <v>15</v>
      </c>
      <c r="B18" s="20" t="s">
        <v>22</v>
      </c>
      <c r="C18" s="8" t="s">
        <v>23</v>
      </c>
      <c r="D18" s="10" t="s">
        <v>2</v>
      </c>
      <c r="E18" s="84">
        <v>580</v>
      </c>
      <c r="F18" s="51">
        <v>80</v>
      </c>
      <c r="G18" s="52">
        <f t="shared" si="0"/>
        <v>46400</v>
      </c>
    </row>
    <row r="19" spans="1:7" ht="26.25" x14ac:dyDescent="0.25">
      <c r="A19" s="121">
        <v>16</v>
      </c>
      <c r="B19" s="20" t="s">
        <v>22</v>
      </c>
      <c r="C19" s="8" t="s">
        <v>24</v>
      </c>
      <c r="D19" s="10" t="s">
        <v>2</v>
      </c>
      <c r="E19" s="84">
        <v>580</v>
      </c>
      <c r="F19" s="51">
        <v>85</v>
      </c>
      <c r="G19" s="52">
        <f t="shared" si="0"/>
        <v>49300</v>
      </c>
    </row>
    <row r="20" spans="1:7" ht="25.5" x14ac:dyDescent="0.25">
      <c r="A20" s="120">
        <v>17</v>
      </c>
      <c r="B20" s="110" t="s">
        <v>25</v>
      </c>
      <c r="C20" s="14" t="s">
        <v>26</v>
      </c>
      <c r="D20" s="15" t="s">
        <v>5</v>
      </c>
      <c r="E20" s="84">
        <v>331500</v>
      </c>
      <c r="F20" s="51">
        <v>1</v>
      </c>
      <c r="G20" s="52">
        <f t="shared" si="0"/>
        <v>331500</v>
      </c>
    </row>
    <row r="21" spans="1:7" ht="178.5" x14ac:dyDescent="0.25">
      <c r="A21" s="121">
        <v>18</v>
      </c>
      <c r="B21" s="108" t="s">
        <v>208</v>
      </c>
      <c r="C21" s="68" t="s">
        <v>27</v>
      </c>
      <c r="D21" s="54" t="s">
        <v>19</v>
      </c>
      <c r="E21" s="83">
        <v>190116</v>
      </c>
      <c r="F21" s="51">
        <v>4</v>
      </c>
      <c r="G21" s="52">
        <f t="shared" si="0"/>
        <v>760464</v>
      </c>
    </row>
    <row r="22" spans="1:7" ht="180" x14ac:dyDescent="0.25">
      <c r="A22" s="120">
        <v>19</v>
      </c>
      <c r="B22" s="105" t="s">
        <v>209</v>
      </c>
      <c r="C22" s="105" t="s">
        <v>28</v>
      </c>
      <c r="D22" s="4" t="s">
        <v>19</v>
      </c>
      <c r="E22" s="83">
        <v>168595</v>
      </c>
      <c r="F22" s="51">
        <v>3</v>
      </c>
      <c r="G22" s="52">
        <f t="shared" si="0"/>
        <v>505785</v>
      </c>
    </row>
    <row r="23" spans="1:7" ht="217.5" x14ac:dyDescent="0.25">
      <c r="A23" s="121">
        <v>20</v>
      </c>
      <c r="B23" s="21" t="s">
        <v>29</v>
      </c>
      <c r="C23" s="35" t="s">
        <v>30</v>
      </c>
      <c r="D23" s="5" t="s">
        <v>19</v>
      </c>
      <c r="E23" s="84">
        <v>980000</v>
      </c>
      <c r="F23" s="51">
        <v>2</v>
      </c>
      <c r="G23" s="52">
        <f t="shared" si="0"/>
        <v>1960000</v>
      </c>
    </row>
    <row r="24" spans="1:7" ht="115.5" x14ac:dyDescent="0.25">
      <c r="A24" s="120">
        <v>21</v>
      </c>
      <c r="B24" s="21" t="s">
        <v>31</v>
      </c>
      <c r="C24" s="60" t="s">
        <v>32</v>
      </c>
      <c r="D24" s="5" t="s">
        <v>2</v>
      </c>
      <c r="E24" s="84">
        <v>921690</v>
      </c>
      <c r="F24" s="51">
        <v>3</v>
      </c>
      <c r="G24" s="52">
        <f t="shared" si="0"/>
        <v>2765070</v>
      </c>
    </row>
    <row r="25" spans="1:7" ht="26.25" x14ac:dyDescent="0.25">
      <c r="A25" s="121">
        <v>22</v>
      </c>
      <c r="B25" s="111" t="s">
        <v>33</v>
      </c>
      <c r="C25" s="63" t="s">
        <v>34</v>
      </c>
      <c r="D25" s="4" t="s">
        <v>2</v>
      </c>
      <c r="E25" s="85">
        <v>82</v>
      </c>
      <c r="F25" s="51">
        <v>60</v>
      </c>
      <c r="G25" s="52">
        <f t="shared" si="0"/>
        <v>4920</v>
      </c>
    </row>
    <row r="26" spans="1:7" ht="26.25" x14ac:dyDescent="0.25">
      <c r="A26" s="120">
        <v>23</v>
      </c>
      <c r="B26" s="111" t="s">
        <v>33</v>
      </c>
      <c r="C26" s="63" t="s">
        <v>35</v>
      </c>
      <c r="D26" s="4" t="s">
        <v>2</v>
      </c>
      <c r="E26" s="85">
        <v>82</v>
      </c>
      <c r="F26" s="51">
        <v>100</v>
      </c>
      <c r="G26" s="52">
        <f t="shared" si="0"/>
        <v>8200</v>
      </c>
    </row>
    <row r="27" spans="1:7" ht="26.25" x14ac:dyDescent="0.25">
      <c r="A27" s="121">
        <v>24</v>
      </c>
      <c r="B27" s="112" t="s">
        <v>33</v>
      </c>
      <c r="C27" s="49" t="s">
        <v>36</v>
      </c>
      <c r="D27" s="34" t="s">
        <v>2</v>
      </c>
      <c r="E27" s="85">
        <v>82</v>
      </c>
      <c r="F27" s="51">
        <v>20</v>
      </c>
      <c r="G27" s="52">
        <f t="shared" si="0"/>
        <v>1640</v>
      </c>
    </row>
    <row r="28" spans="1:7" ht="26.25" x14ac:dyDescent="0.25">
      <c r="A28" s="120">
        <v>25</v>
      </c>
      <c r="B28" s="112" t="s">
        <v>33</v>
      </c>
      <c r="C28" s="63" t="s">
        <v>37</v>
      </c>
      <c r="D28" s="34" t="s">
        <v>2</v>
      </c>
      <c r="E28" s="85">
        <v>82</v>
      </c>
      <c r="F28" s="51">
        <v>20</v>
      </c>
      <c r="G28" s="52">
        <f t="shared" si="0"/>
        <v>1640</v>
      </c>
    </row>
    <row r="29" spans="1:7" ht="26.25" x14ac:dyDescent="0.25">
      <c r="A29" s="121">
        <v>26</v>
      </c>
      <c r="B29" s="113" t="s">
        <v>33</v>
      </c>
      <c r="C29" s="49" t="s">
        <v>38</v>
      </c>
      <c r="D29" s="34" t="s">
        <v>2</v>
      </c>
      <c r="E29" s="85">
        <v>82</v>
      </c>
      <c r="F29" s="51">
        <v>350</v>
      </c>
      <c r="G29" s="52">
        <f t="shared" si="0"/>
        <v>28700</v>
      </c>
    </row>
    <row r="30" spans="1:7" ht="39" x14ac:dyDescent="0.25">
      <c r="A30" s="120">
        <v>27</v>
      </c>
      <c r="B30" s="22" t="s">
        <v>39</v>
      </c>
      <c r="C30" s="41" t="s">
        <v>40</v>
      </c>
      <c r="D30" s="67" t="s">
        <v>2</v>
      </c>
      <c r="E30" s="85">
        <v>82</v>
      </c>
      <c r="F30" s="51">
        <v>260</v>
      </c>
      <c r="G30" s="52">
        <f t="shared" si="0"/>
        <v>21320</v>
      </c>
    </row>
    <row r="31" spans="1:7" ht="26.25" x14ac:dyDescent="0.25">
      <c r="A31" s="121">
        <v>28</v>
      </c>
      <c r="B31" s="11" t="s">
        <v>41</v>
      </c>
      <c r="C31" s="56" t="s">
        <v>42</v>
      </c>
      <c r="D31" s="66" t="s">
        <v>2</v>
      </c>
      <c r="E31" s="85">
        <v>245</v>
      </c>
      <c r="F31" s="51">
        <v>20</v>
      </c>
      <c r="G31" s="52">
        <f t="shared" si="0"/>
        <v>4900</v>
      </c>
    </row>
    <row r="32" spans="1:7" x14ac:dyDescent="0.25">
      <c r="A32" s="120">
        <v>29</v>
      </c>
      <c r="B32" s="11" t="s">
        <v>41</v>
      </c>
      <c r="C32" s="56" t="s">
        <v>43</v>
      </c>
      <c r="D32" s="66" t="s">
        <v>2</v>
      </c>
      <c r="E32" s="85">
        <v>255</v>
      </c>
      <c r="F32" s="51">
        <v>20</v>
      </c>
      <c r="G32" s="52">
        <f t="shared" si="0"/>
        <v>5100</v>
      </c>
    </row>
    <row r="33" spans="1:7" x14ac:dyDescent="0.25">
      <c r="A33" s="121">
        <v>30</v>
      </c>
      <c r="B33" s="11" t="s">
        <v>41</v>
      </c>
      <c r="C33" s="56" t="s">
        <v>44</v>
      </c>
      <c r="D33" s="66" t="s">
        <v>2</v>
      </c>
      <c r="E33" s="85">
        <v>255</v>
      </c>
      <c r="F33" s="51">
        <v>50</v>
      </c>
      <c r="G33" s="52">
        <f t="shared" si="0"/>
        <v>12750</v>
      </c>
    </row>
    <row r="34" spans="1:7" ht="26.25" x14ac:dyDescent="0.25">
      <c r="A34" s="120">
        <v>31</v>
      </c>
      <c r="B34" s="106" t="s">
        <v>45</v>
      </c>
      <c r="C34" s="56" t="s">
        <v>46</v>
      </c>
      <c r="D34" s="54" t="s">
        <v>2</v>
      </c>
      <c r="E34" s="85">
        <v>214</v>
      </c>
      <c r="F34" s="51">
        <v>130</v>
      </c>
      <c r="G34" s="52">
        <f t="shared" si="0"/>
        <v>27820</v>
      </c>
    </row>
    <row r="35" spans="1:7" ht="39" x14ac:dyDescent="0.25">
      <c r="A35" s="121">
        <v>32</v>
      </c>
      <c r="B35" s="23" t="s">
        <v>47</v>
      </c>
      <c r="C35" s="56" t="s">
        <v>48</v>
      </c>
      <c r="D35" s="54" t="s">
        <v>2</v>
      </c>
      <c r="E35" s="85">
        <v>214</v>
      </c>
      <c r="F35" s="51">
        <v>65</v>
      </c>
      <c r="G35" s="52">
        <f t="shared" si="0"/>
        <v>13910</v>
      </c>
    </row>
    <row r="36" spans="1:7" ht="39" x14ac:dyDescent="0.25">
      <c r="A36" s="120">
        <v>33</v>
      </c>
      <c r="B36" s="23" t="s">
        <v>47</v>
      </c>
      <c r="C36" s="56" t="s">
        <v>49</v>
      </c>
      <c r="D36" s="54" t="s">
        <v>2</v>
      </c>
      <c r="E36" s="85">
        <v>214</v>
      </c>
      <c r="F36" s="51">
        <v>42</v>
      </c>
      <c r="G36" s="52">
        <f t="shared" si="0"/>
        <v>8988</v>
      </c>
    </row>
    <row r="37" spans="1:7" ht="102.75" x14ac:dyDescent="0.25">
      <c r="A37" s="121">
        <v>34</v>
      </c>
      <c r="B37" s="107" t="s">
        <v>50</v>
      </c>
      <c r="C37" s="56" t="s">
        <v>51</v>
      </c>
      <c r="D37" s="66" t="s">
        <v>2</v>
      </c>
      <c r="E37" s="85">
        <v>20680</v>
      </c>
      <c r="F37" s="51">
        <v>12</v>
      </c>
      <c r="G37" s="52">
        <f t="shared" si="0"/>
        <v>248160</v>
      </c>
    </row>
    <row r="38" spans="1:7" ht="115.5" x14ac:dyDescent="0.25">
      <c r="A38" s="120">
        <v>35</v>
      </c>
      <c r="B38" s="23" t="s">
        <v>52</v>
      </c>
      <c r="C38" s="56" t="s">
        <v>53</v>
      </c>
      <c r="D38" s="54" t="s">
        <v>2</v>
      </c>
      <c r="E38" s="83">
        <v>1480</v>
      </c>
      <c r="F38" s="51">
        <v>250</v>
      </c>
      <c r="G38" s="52">
        <f t="shared" si="0"/>
        <v>370000</v>
      </c>
    </row>
    <row r="39" spans="1:7" ht="115.5" x14ac:dyDescent="0.25">
      <c r="A39" s="121">
        <v>36</v>
      </c>
      <c r="B39" s="23" t="s">
        <v>52</v>
      </c>
      <c r="C39" s="56" t="s">
        <v>54</v>
      </c>
      <c r="D39" s="54" t="s">
        <v>2</v>
      </c>
      <c r="E39" s="83">
        <v>1480</v>
      </c>
      <c r="F39" s="51">
        <v>250</v>
      </c>
      <c r="G39" s="52">
        <f t="shared" si="0"/>
        <v>370000</v>
      </c>
    </row>
    <row r="40" spans="1:7" ht="51.75" x14ac:dyDescent="0.25">
      <c r="A40" s="120">
        <v>37</v>
      </c>
      <c r="B40" s="71" t="s">
        <v>55</v>
      </c>
      <c r="C40" s="72" t="s">
        <v>56</v>
      </c>
      <c r="D40" s="54" t="s">
        <v>19</v>
      </c>
      <c r="E40" s="83">
        <v>27681</v>
      </c>
      <c r="F40" s="51">
        <v>5</v>
      </c>
      <c r="G40" s="52">
        <f t="shared" si="0"/>
        <v>138405</v>
      </c>
    </row>
    <row r="41" spans="1:7" ht="51.75" x14ac:dyDescent="0.25">
      <c r="A41" s="121">
        <v>38</v>
      </c>
      <c r="B41" s="55" t="s">
        <v>55</v>
      </c>
      <c r="C41" s="56" t="s">
        <v>56</v>
      </c>
      <c r="D41" s="54" t="s">
        <v>2</v>
      </c>
      <c r="E41" s="83">
        <v>139500</v>
      </c>
      <c r="F41" s="51">
        <v>9</v>
      </c>
      <c r="G41" s="52">
        <f t="shared" si="0"/>
        <v>1255500</v>
      </c>
    </row>
    <row r="42" spans="1:7" ht="51.75" x14ac:dyDescent="0.25">
      <c r="A42" s="120">
        <v>39</v>
      </c>
      <c r="B42" s="55" t="s">
        <v>55</v>
      </c>
      <c r="C42" s="56" t="s">
        <v>57</v>
      </c>
      <c r="D42" s="54" t="s">
        <v>2</v>
      </c>
      <c r="E42" s="83">
        <v>140000</v>
      </c>
      <c r="F42" s="51">
        <v>9</v>
      </c>
      <c r="G42" s="52">
        <f t="shared" si="0"/>
        <v>1260000</v>
      </c>
    </row>
    <row r="43" spans="1:7" ht="51.75" x14ac:dyDescent="0.25">
      <c r="A43" s="121">
        <v>40</v>
      </c>
      <c r="B43" s="55" t="s">
        <v>55</v>
      </c>
      <c r="C43" s="56" t="s">
        <v>58</v>
      </c>
      <c r="D43" s="54" t="s">
        <v>2</v>
      </c>
      <c r="E43" s="83">
        <v>140000</v>
      </c>
      <c r="F43" s="51">
        <v>9</v>
      </c>
      <c r="G43" s="52">
        <f t="shared" si="0"/>
        <v>1260000</v>
      </c>
    </row>
    <row r="44" spans="1:7" ht="51.75" x14ac:dyDescent="0.25">
      <c r="A44" s="120">
        <v>41</v>
      </c>
      <c r="B44" s="55" t="s">
        <v>55</v>
      </c>
      <c r="C44" s="56" t="s">
        <v>59</v>
      </c>
      <c r="D44" s="54" t="s">
        <v>2</v>
      </c>
      <c r="E44" s="83">
        <v>140000</v>
      </c>
      <c r="F44" s="51">
        <v>9</v>
      </c>
      <c r="G44" s="52">
        <f t="shared" si="0"/>
        <v>1260000</v>
      </c>
    </row>
    <row r="45" spans="1:7" ht="51.75" x14ac:dyDescent="0.25">
      <c r="A45" s="121">
        <v>42</v>
      </c>
      <c r="B45" s="55" t="s">
        <v>60</v>
      </c>
      <c r="C45" s="56" t="s">
        <v>61</v>
      </c>
      <c r="D45" s="54" t="s">
        <v>2</v>
      </c>
      <c r="E45" s="83">
        <v>140000</v>
      </c>
      <c r="F45" s="51">
        <v>9</v>
      </c>
      <c r="G45" s="52">
        <f t="shared" si="0"/>
        <v>1260000</v>
      </c>
    </row>
    <row r="46" spans="1:7" ht="26.25" x14ac:dyDescent="0.25">
      <c r="A46" s="120">
        <v>43</v>
      </c>
      <c r="B46" s="114" t="s">
        <v>62</v>
      </c>
      <c r="C46" s="61" t="s">
        <v>63</v>
      </c>
      <c r="D46" s="53" t="s">
        <v>64</v>
      </c>
      <c r="E46" s="85">
        <v>50009</v>
      </c>
      <c r="F46" s="51">
        <v>11</v>
      </c>
      <c r="G46" s="52">
        <f t="shared" si="0"/>
        <v>550099</v>
      </c>
    </row>
    <row r="47" spans="1:7" ht="26.25" x14ac:dyDescent="0.25">
      <c r="A47" s="121">
        <v>44</v>
      </c>
      <c r="B47" s="114" t="s">
        <v>65</v>
      </c>
      <c r="C47" s="61" t="s">
        <v>63</v>
      </c>
      <c r="D47" s="53" t="s">
        <v>64</v>
      </c>
      <c r="E47" s="85">
        <v>50009</v>
      </c>
      <c r="F47" s="51">
        <v>10</v>
      </c>
      <c r="G47" s="52">
        <f t="shared" si="0"/>
        <v>500090</v>
      </c>
    </row>
    <row r="48" spans="1:7" x14ac:dyDescent="0.25">
      <c r="A48" s="120">
        <v>45</v>
      </c>
      <c r="B48" s="57" t="s">
        <v>66</v>
      </c>
      <c r="C48" s="62" t="s">
        <v>67</v>
      </c>
      <c r="D48" s="54" t="s">
        <v>2</v>
      </c>
      <c r="E48" s="84">
        <v>135</v>
      </c>
      <c r="F48" s="51">
        <v>1120</v>
      </c>
      <c r="G48" s="52">
        <f t="shared" si="0"/>
        <v>151200</v>
      </c>
    </row>
    <row r="49" spans="1:7" ht="102.75" x14ac:dyDescent="0.25">
      <c r="A49" s="121">
        <v>46</v>
      </c>
      <c r="B49" s="59" t="s">
        <v>68</v>
      </c>
      <c r="C49" s="62" t="s">
        <v>69</v>
      </c>
      <c r="D49" s="54" t="s">
        <v>19</v>
      </c>
      <c r="E49" s="85">
        <v>1171</v>
      </c>
      <c r="F49" s="51">
        <v>20</v>
      </c>
      <c r="G49" s="52">
        <f t="shared" si="0"/>
        <v>23420</v>
      </c>
    </row>
    <row r="50" spans="1:7" ht="102.75" x14ac:dyDescent="0.25">
      <c r="A50" s="120">
        <v>47</v>
      </c>
      <c r="B50" s="57" t="s">
        <v>68</v>
      </c>
      <c r="C50" s="62" t="s">
        <v>70</v>
      </c>
      <c r="D50" s="54" t="s">
        <v>19</v>
      </c>
      <c r="E50" s="85">
        <v>2160</v>
      </c>
      <c r="F50" s="51">
        <v>81</v>
      </c>
      <c r="G50" s="52">
        <f t="shared" si="0"/>
        <v>174960</v>
      </c>
    </row>
    <row r="51" spans="1:7" ht="26.25" x14ac:dyDescent="0.25">
      <c r="A51" s="121">
        <v>48</v>
      </c>
      <c r="B51" s="57" t="s">
        <v>71</v>
      </c>
      <c r="C51" s="62" t="s">
        <v>72</v>
      </c>
      <c r="D51" s="54" t="s">
        <v>73</v>
      </c>
      <c r="E51" s="85">
        <v>153</v>
      </c>
      <c r="F51" s="51">
        <v>14072</v>
      </c>
      <c r="G51" s="52">
        <f t="shared" si="0"/>
        <v>2153016</v>
      </c>
    </row>
    <row r="52" spans="1:7" ht="102.75" x14ac:dyDescent="0.25">
      <c r="A52" s="120">
        <v>49</v>
      </c>
      <c r="B52" s="58" t="s">
        <v>74</v>
      </c>
      <c r="C52" s="64" t="s">
        <v>75</v>
      </c>
      <c r="D52" s="54" t="s">
        <v>2</v>
      </c>
      <c r="E52" s="84">
        <v>352</v>
      </c>
      <c r="F52" s="51">
        <v>50</v>
      </c>
      <c r="G52" s="52">
        <f t="shared" si="0"/>
        <v>17600</v>
      </c>
    </row>
    <row r="53" spans="1:7" ht="153.75" x14ac:dyDescent="0.25">
      <c r="A53" s="121">
        <v>50</v>
      </c>
      <c r="B53" s="19" t="s">
        <v>76</v>
      </c>
      <c r="C53" s="39" t="s">
        <v>77</v>
      </c>
      <c r="D53" s="4" t="s">
        <v>2</v>
      </c>
      <c r="E53" s="84">
        <v>4120</v>
      </c>
      <c r="F53" s="51">
        <v>200</v>
      </c>
      <c r="G53" s="52">
        <f t="shared" si="0"/>
        <v>824000</v>
      </c>
    </row>
    <row r="54" spans="1:7" ht="153.75" x14ac:dyDescent="0.25">
      <c r="A54" s="120">
        <v>51</v>
      </c>
      <c r="B54" s="19" t="s">
        <v>76</v>
      </c>
      <c r="C54" s="39" t="s">
        <v>78</v>
      </c>
      <c r="D54" s="4" t="s">
        <v>2</v>
      </c>
      <c r="E54" s="87">
        <v>4120</v>
      </c>
      <c r="F54" s="51">
        <v>250</v>
      </c>
      <c r="G54" s="52">
        <f t="shared" si="0"/>
        <v>1030000</v>
      </c>
    </row>
    <row r="55" spans="1:7" ht="115.5" x14ac:dyDescent="0.25">
      <c r="A55" s="121">
        <v>52</v>
      </c>
      <c r="B55" s="106" t="s">
        <v>79</v>
      </c>
      <c r="C55" s="41" t="s">
        <v>80</v>
      </c>
      <c r="D55" s="4" t="s">
        <v>2</v>
      </c>
      <c r="E55" s="86">
        <v>530</v>
      </c>
      <c r="F55" s="51">
        <v>35</v>
      </c>
      <c r="G55" s="52">
        <f t="shared" si="0"/>
        <v>18550</v>
      </c>
    </row>
    <row r="56" spans="1:7" ht="25.5" x14ac:dyDescent="0.25">
      <c r="A56" s="120">
        <v>53</v>
      </c>
      <c r="B56" s="31" t="s">
        <v>81</v>
      </c>
      <c r="C56" s="40" t="s">
        <v>82</v>
      </c>
      <c r="D56" s="4" t="s">
        <v>19</v>
      </c>
      <c r="E56" s="85">
        <v>25000</v>
      </c>
      <c r="F56" s="51">
        <v>48</v>
      </c>
      <c r="G56" s="52">
        <f t="shared" si="0"/>
        <v>1200000</v>
      </c>
    </row>
    <row r="57" spans="1:7" ht="141" x14ac:dyDescent="0.25">
      <c r="A57" s="121">
        <v>54</v>
      </c>
      <c r="B57" s="23" t="s">
        <v>83</v>
      </c>
      <c r="C57" s="36" t="s">
        <v>84</v>
      </c>
      <c r="D57" s="4" t="s">
        <v>2</v>
      </c>
      <c r="E57" s="84">
        <v>2500</v>
      </c>
      <c r="F57" s="51">
        <v>280</v>
      </c>
      <c r="G57" s="52">
        <f t="shared" si="0"/>
        <v>700000</v>
      </c>
    </row>
    <row r="58" spans="1:7" ht="141" x14ac:dyDescent="0.25">
      <c r="A58" s="120">
        <v>55</v>
      </c>
      <c r="B58" s="23" t="s">
        <v>85</v>
      </c>
      <c r="C58" s="36" t="s">
        <v>86</v>
      </c>
      <c r="D58" s="4" t="s">
        <v>2</v>
      </c>
      <c r="E58" s="84">
        <v>2500</v>
      </c>
      <c r="F58" s="51">
        <v>180</v>
      </c>
      <c r="G58" s="52">
        <f t="shared" si="0"/>
        <v>450000</v>
      </c>
    </row>
    <row r="59" spans="1:7" ht="115.5" x14ac:dyDescent="0.25">
      <c r="A59" s="121">
        <v>56</v>
      </c>
      <c r="B59" s="23" t="s">
        <v>87</v>
      </c>
      <c r="C59" s="36" t="s">
        <v>88</v>
      </c>
      <c r="D59" s="4" t="s">
        <v>2</v>
      </c>
      <c r="E59" s="84">
        <v>2500</v>
      </c>
      <c r="F59" s="51">
        <v>700</v>
      </c>
      <c r="G59" s="52">
        <f t="shared" si="0"/>
        <v>1750000</v>
      </c>
    </row>
    <row r="60" spans="1:7" ht="141" x14ac:dyDescent="0.25">
      <c r="A60" s="120">
        <v>57</v>
      </c>
      <c r="B60" s="23" t="s">
        <v>89</v>
      </c>
      <c r="C60" s="36" t="s">
        <v>90</v>
      </c>
      <c r="D60" s="4" t="s">
        <v>2</v>
      </c>
      <c r="E60" s="84">
        <v>2500</v>
      </c>
      <c r="F60" s="51">
        <v>450</v>
      </c>
      <c r="G60" s="52">
        <f t="shared" si="0"/>
        <v>1125000</v>
      </c>
    </row>
    <row r="61" spans="1:7" ht="39" x14ac:dyDescent="0.25">
      <c r="A61" s="121">
        <v>58</v>
      </c>
      <c r="B61" s="106" t="s">
        <v>91</v>
      </c>
      <c r="C61" s="37" t="s">
        <v>92</v>
      </c>
      <c r="D61" s="13" t="s">
        <v>2</v>
      </c>
      <c r="E61" s="88">
        <v>900</v>
      </c>
      <c r="F61" s="51">
        <v>250</v>
      </c>
      <c r="G61" s="52">
        <f t="shared" si="0"/>
        <v>225000</v>
      </c>
    </row>
    <row r="62" spans="1:7" ht="26.25" x14ac:dyDescent="0.25">
      <c r="A62" s="120">
        <v>59</v>
      </c>
      <c r="B62" s="23" t="s">
        <v>93</v>
      </c>
      <c r="C62" s="36" t="s">
        <v>94</v>
      </c>
      <c r="D62" s="4" t="s">
        <v>2</v>
      </c>
      <c r="E62" s="85">
        <v>520</v>
      </c>
      <c r="F62" s="51">
        <v>100</v>
      </c>
      <c r="G62" s="52">
        <f t="shared" si="0"/>
        <v>52000</v>
      </c>
    </row>
    <row r="63" spans="1:7" ht="26.25" x14ac:dyDescent="0.25">
      <c r="A63" s="121">
        <v>60</v>
      </c>
      <c r="B63" s="23" t="s">
        <v>93</v>
      </c>
      <c r="C63" s="36" t="s">
        <v>95</v>
      </c>
      <c r="D63" s="4" t="s">
        <v>2</v>
      </c>
      <c r="E63" s="85">
        <v>160</v>
      </c>
      <c r="F63" s="51">
        <v>200</v>
      </c>
      <c r="G63" s="52">
        <f t="shared" si="0"/>
        <v>32000</v>
      </c>
    </row>
    <row r="64" spans="1:7" ht="51.75" x14ac:dyDescent="0.25">
      <c r="A64" s="120">
        <v>61</v>
      </c>
      <c r="B64" s="112" t="s">
        <v>96</v>
      </c>
      <c r="C64" s="38" t="s">
        <v>97</v>
      </c>
      <c r="D64" s="29" t="s">
        <v>19</v>
      </c>
      <c r="E64" s="85">
        <v>672950</v>
      </c>
      <c r="F64" s="51">
        <v>1</v>
      </c>
      <c r="G64" s="52">
        <f t="shared" si="0"/>
        <v>672950</v>
      </c>
    </row>
    <row r="65" spans="1:7" ht="39" x14ac:dyDescent="0.25">
      <c r="A65" s="121">
        <v>62</v>
      </c>
      <c r="B65" s="112" t="s">
        <v>98</v>
      </c>
      <c r="C65" s="38" t="s">
        <v>99</v>
      </c>
      <c r="D65" s="29" t="s">
        <v>19</v>
      </c>
      <c r="E65" s="85">
        <v>672950</v>
      </c>
      <c r="F65" s="51">
        <v>1</v>
      </c>
      <c r="G65" s="52">
        <f t="shared" si="0"/>
        <v>672950</v>
      </c>
    </row>
    <row r="66" spans="1:7" ht="39" x14ac:dyDescent="0.25">
      <c r="A66" s="120">
        <v>63</v>
      </c>
      <c r="B66" s="112" t="s">
        <v>100</v>
      </c>
      <c r="C66" s="38" t="s">
        <v>101</v>
      </c>
      <c r="D66" s="29" t="s">
        <v>19</v>
      </c>
      <c r="E66" s="85">
        <v>672950</v>
      </c>
      <c r="F66" s="51">
        <v>1</v>
      </c>
      <c r="G66" s="52">
        <f t="shared" si="0"/>
        <v>672950</v>
      </c>
    </row>
    <row r="67" spans="1:7" ht="39" x14ac:dyDescent="0.25">
      <c r="A67" s="121">
        <v>64</v>
      </c>
      <c r="B67" s="112" t="s">
        <v>102</v>
      </c>
      <c r="C67" s="38" t="s">
        <v>103</v>
      </c>
      <c r="D67" s="29" t="s">
        <v>19</v>
      </c>
      <c r="E67" s="85">
        <v>672950</v>
      </c>
      <c r="F67" s="51">
        <v>1</v>
      </c>
      <c r="G67" s="52">
        <f t="shared" si="0"/>
        <v>672950</v>
      </c>
    </row>
    <row r="68" spans="1:7" ht="38.25" x14ac:dyDescent="0.25">
      <c r="A68" s="120">
        <v>65</v>
      </c>
      <c r="B68" s="110" t="s">
        <v>104</v>
      </c>
      <c r="C68" s="42" t="s">
        <v>105</v>
      </c>
      <c r="D68" s="29" t="s">
        <v>19</v>
      </c>
      <c r="E68" s="89">
        <v>250950</v>
      </c>
      <c r="F68" s="51">
        <v>3</v>
      </c>
      <c r="G68" s="52">
        <f t="shared" si="0"/>
        <v>752850</v>
      </c>
    </row>
    <row r="69" spans="1:7" ht="39" x14ac:dyDescent="0.25">
      <c r="A69" s="121">
        <v>66</v>
      </c>
      <c r="B69" s="112" t="s">
        <v>106</v>
      </c>
      <c r="C69" s="38" t="s">
        <v>107</v>
      </c>
      <c r="D69" s="29" t="s">
        <v>19</v>
      </c>
      <c r="E69" s="89">
        <v>350000</v>
      </c>
      <c r="F69" s="51">
        <v>2</v>
      </c>
      <c r="G69" s="52">
        <f t="shared" ref="G69:G119" si="1">E69*F69</f>
        <v>700000</v>
      </c>
    </row>
    <row r="70" spans="1:7" ht="38.25" x14ac:dyDescent="0.25">
      <c r="A70" s="120">
        <v>67</v>
      </c>
      <c r="B70" s="110" t="s">
        <v>108</v>
      </c>
      <c r="C70" s="42" t="s">
        <v>109</v>
      </c>
      <c r="D70" s="15" t="s">
        <v>110</v>
      </c>
      <c r="E70" s="85">
        <v>443750</v>
      </c>
      <c r="F70" s="51">
        <v>1</v>
      </c>
      <c r="G70" s="52">
        <f t="shared" si="1"/>
        <v>443750</v>
      </c>
    </row>
    <row r="71" spans="1:7" ht="38.25" x14ac:dyDescent="0.25">
      <c r="A71" s="121">
        <v>68</v>
      </c>
      <c r="B71" s="110" t="s">
        <v>111</v>
      </c>
      <c r="C71" s="42" t="s">
        <v>112</v>
      </c>
      <c r="D71" s="15" t="s">
        <v>110</v>
      </c>
      <c r="E71" s="85">
        <v>443750</v>
      </c>
      <c r="F71" s="51">
        <v>1</v>
      </c>
      <c r="G71" s="52">
        <f t="shared" si="1"/>
        <v>443750</v>
      </c>
    </row>
    <row r="72" spans="1:7" ht="39" x14ac:dyDescent="0.25">
      <c r="A72" s="120">
        <v>69</v>
      </c>
      <c r="B72" s="112" t="s">
        <v>113</v>
      </c>
      <c r="C72" s="38" t="s">
        <v>114</v>
      </c>
      <c r="D72" s="29" t="s">
        <v>19</v>
      </c>
      <c r="E72" s="84">
        <v>139000</v>
      </c>
      <c r="F72" s="51">
        <v>3</v>
      </c>
      <c r="G72" s="52">
        <f t="shared" si="1"/>
        <v>417000</v>
      </c>
    </row>
    <row r="73" spans="1:7" ht="26.25" x14ac:dyDescent="0.25">
      <c r="A73" s="121">
        <v>70</v>
      </c>
      <c r="B73" s="106" t="s">
        <v>115</v>
      </c>
      <c r="C73" s="41" t="s">
        <v>116</v>
      </c>
      <c r="D73" s="13" t="s">
        <v>2</v>
      </c>
      <c r="E73" s="84">
        <v>135</v>
      </c>
      <c r="F73" s="51">
        <v>235</v>
      </c>
      <c r="G73" s="52">
        <f t="shared" si="1"/>
        <v>31725</v>
      </c>
    </row>
    <row r="74" spans="1:7" ht="77.25" x14ac:dyDescent="0.25">
      <c r="A74" s="120">
        <v>71</v>
      </c>
      <c r="B74" s="19" t="s">
        <v>117</v>
      </c>
      <c r="C74" s="41" t="s">
        <v>118</v>
      </c>
      <c r="D74" s="4" t="s">
        <v>2</v>
      </c>
      <c r="E74" s="85">
        <v>16500</v>
      </c>
      <c r="F74" s="51">
        <v>15</v>
      </c>
      <c r="G74" s="52">
        <f t="shared" si="1"/>
        <v>247500</v>
      </c>
    </row>
    <row r="75" spans="1:7" ht="39" x14ac:dyDescent="0.25">
      <c r="A75" s="121">
        <v>72</v>
      </c>
      <c r="B75" s="20" t="s">
        <v>119</v>
      </c>
      <c r="C75" s="40" t="s">
        <v>120</v>
      </c>
      <c r="D75" s="10" t="s">
        <v>19</v>
      </c>
      <c r="E75" s="84">
        <v>4600</v>
      </c>
      <c r="F75" s="51">
        <v>96</v>
      </c>
      <c r="G75" s="52">
        <f t="shared" si="1"/>
        <v>441600</v>
      </c>
    </row>
    <row r="76" spans="1:7" ht="26.25" x14ac:dyDescent="0.25">
      <c r="A76" s="120">
        <v>73</v>
      </c>
      <c r="B76" s="106" t="s">
        <v>121</v>
      </c>
      <c r="C76" s="43" t="s">
        <v>122</v>
      </c>
      <c r="D76" s="24" t="s">
        <v>2</v>
      </c>
      <c r="E76" s="90">
        <v>90</v>
      </c>
      <c r="F76" s="51">
        <v>5</v>
      </c>
      <c r="G76" s="52">
        <f t="shared" si="1"/>
        <v>450</v>
      </c>
    </row>
    <row r="77" spans="1:7" ht="26.25" x14ac:dyDescent="0.25">
      <c r="A77" s="121">
        <v>74</v>
      </c>
      <c r="B77" s="106" t="s">
        <v>121</v>
      </c>
      <c r="C77" s="65" t="s">
        <v>123</v>
      </c>
      <c r="D77" s="24"/>
      <c r="E77" s="90">
        <v>90</v>
      </c>
      <c r="F77" s="51">
        <v>20</v>
      </c>
      <c r="G77" s="52">
        <f t="shared" si="1"/>
        <v>1800</v>
      </c>
    </row>
    <row r="78" spans="1:7" ht="39" x14ac:dyDescent="0.25">
      <c r="A78" s="120">
        <v>75</v>
      </c>
      <c r="B78" s="115" t="s">
        <v>124</v>
      </c>
      <c r="C78" s="43" t="s">
        <v>125</v>
      </c>
      <c r="D78" s="24" t="s">
        <v>126</v>
      </c>
      <c r="E78" s="83">
        <v>645</v>
      </c>
      <c r="F78" s="51">
        <v>100</v>
      </c>
      <c r="G78" s="52">
        <f t="shared" si="1"/>
        <v>64500</v>
      </c>
    </row>
    <row r="79" spans="1:7" ht="39" x14ac:dyDescent="0.25">
      <c r="A79" s="121">
        <v>76</v>
      </c>
      <c r="B79" s="115" t="s">
        <v>124</v>
      </c>
      <c r="C79" s="43" t="s">
        <v>127</v>
      </c>
      <c r="D79" s="24" t="s">
        <v>126</v>
      </c>
      <c r="E79" s="83">
        <v>645</v>
      </c>
      <c r="F79" s="51">
        <v>200</v>
      </c>
      <c r="G79" s="52">
        <f t="shared" si="1"/>
        <v>129000</v>
      </c>
    </row>
    <row r="80" spans="1:7" ht="39" x14ac:dyDescent="0.25">
      <c r="A80" s="120">
        <v>77</v>
      </c>
      <c r="B80" s="115" t="s">
        <v>124</v>
      </c>
      <c r="C80" s="43" t="s">
        <v>128</v>
      </c>
      <c r="D80" s="24" t="s">
        <v>126</v>
      </c>
      <c r="E80" s="83">
        <v>693</v>
      </c>
      <c r="F80" s="51">
        <v>300</v>
      </c>
      <c r="G80" s="52">
        <f t="shared" si="1"/>
        <v>207900</v>
      </c>
    </row>
    <row r="81" spans="1:7" ht="39" x14ac:dyDescent="0.25">
      <c r="A81" s="121">
        <v>78</v>
      </c>
      <c r="B81" s="115" t="s">
        <v>124</v>
      </c>
      <c r="C81" s="43" t="s">
        <v>129</v>
      </c>
      <c r="D81" s="24" t="s">
        <v>126</v>
      </c>
      <c r="E81" s="83">
        <v>645</v>
      </c>
      <c r="F81" s="51">
        <v>200</v>
      </c>
      <c r="G81" s="52">
        <f t="shared" si="1"/>
        <v>129000</v>
      </c>
    </row>
    <row r="82" spans="1:7" ht="140.25" x14ac:dyDescent="0.25">
      <c r="A82" s="120">
        <v>79</v>
      </c>
      <c r="B82" s="108" t="s">
        <v>210</v>
      </c>
      <c r="C82" s="68" t="s">
        <v>130</v>
      </c>
      <c r="D82" s="4" t="s">
        <v>19</v>
      </c>
      <c r="E82" s="83">
        <v>152104</v>
      </c>
      <c r="F82" s="51">
        <v>2</v>
      </c>
      <c r="G82" s="52">
        <f t="shared" si="1"/>
        <v>304208</v>
      </c>
    </row>
    <row r="83" spans="1:7" ht="45" x14ac:dyDescent="0.25">
      <c r="A83" s="121">
        <v>80</v>
      </c>
      <c r="B83" s="105" t="s">
        <v>131</v>
      </c>
      <c r="C83" s="70" t="s">
        <v>131</v>
      </c>
      <c r="D83" s="4" t="s">
        <v>19</v>
      </c>
      <c r="E83" s="83">
        <v>197343</v>
      </c>
      <c r="F83" s="51">
        <v>3</v>
      </c>
      <c r="G83" s="52">
        <f t="shared" si="1"/>
        <v>592029</v>
      </c>
    </row>
    <row r="84" spans="1:7" ht="26.25" x14ac:dyDescent="0.25">
      <c r="A84" s="120">
        <v>81</v>
      </c>
      <c r="B84" s="20" t="s">
        <v>132</v>
      </c>
      <c r="C84" s="39" t="s">
        <v>133</v>
      </c>
      <c r="D84" s="4" t="s">
        <v>19</v>
      </c>
      <c r="E84" s="84">
        <v>74400</v>
      </c>
      <c r="F84" s="51">
        <v>25</v>
      </c>
      <c r="G84" s="52">
        <f t="shared" si="1"/>
        <v>1860000</v>
      </c>
    </row>
    <row r="85" spans="1:7" ht="26.25" x14ac:dyDescent="0.25">
      <c r="A85" s="121">
        <v>82</v>
      </c>
      <c r="B85" s="110" t="s">
        <v>134</v>
      </c>
      <c r="C85" s="42" t="s">
        <v>135</v>
      </c>
      <c r="D85" s="33" t="s">
        <v>136</v>
      </c>
      <c r="E85" s="84">
        <v>70250</v>
      </c>
      <c r="F85" s="51">
        <v>1</v>
      </c>
      <c r="G85" s="52">
        <f t="shared" si="1"/>
        <v>70250</v>
      </c>
    </row>
    <row r="86" spans="1:7" ht="51" x14ac:dyDescent="0.25">
      <c r="A86" s="120">
        <v>83</v>
      </c>
      <c r="B86" s="116" t="s">
        <v>137</v>
      </c>
      <c r="C86" s="42" t="s">
        <v>138</v>
      </c>
      <c r="D86" s="33" t="s">
        <v>110</v>
      </c>
      <c r="E86" s="84">
        <v>209700</v>
      </c>
      <c r="F86" s="51">
        <v>2</v>
      </c>
      <c r="G86" s="52">
        <f t="shared" si="1"/>
        <v>419400</v>
      </c>
    </row>
    <row r="87" spans="1:7" ht="51" x14ac:dyDescent="0.25">
      <c r="A87" s="121">
        <v>84</v>
      </c>
      <c r="B87" s="116" t="s">
        <v>137</v>
      </c>
      <c r="C87" s="42" t="s">
        <v>139</v>
      </c>
      <c r="D87" s="33" t="s">
        <v>110</v>
      </c>
      <c r="E87" s="84">
        <v>209700</v>
      </c>
      <c r="F87" s="51">
        <v>2</v>
      </c>
      <c r="G87" s="52">
        <f t="shared" si="1"/>
        <v>419400</v>
      </c>
    </row>
    <row r="88" spans="1:7" ht="51" x14ac:dyDescent="0.25">
      <c r="A88" s="120">
        <v>85</v>
      </c>
      <c r="B88" s="116" t="s">
        <v>137</v>
      </c>
      <c r="C88" s="42" t="s">
        <v>140</v>
      </c>
      <c r="D88" s="33" t="s">
        <v>110</v>
      </c>
      <c r="E88" s="91">
        <v>209700</v>
      </c>
      <c r="F88" s="51">
        <v>2</v>
      </c>
      <c r="G88" s="52">
        <f t="shared" si="1"/>
        <v>419400</v>
      </c>
    </row>
    <row r="89" spans="1:7" ht="63.75" x14ac:dyDescent="0.25">
      <c r="A89" s="121">
        <v>86</v>
      </c>
      <c r="B89" s="116" t="s">
        <v>137</v>
      </c>
      <c r="C89" s="42" t="s">
        <v>141</v>
      </c>
      <c r="D89" s="33" t="s">
        <v>110</v>
      </c>
      <c r="E89" s="92">
        <v>209700</v>
      </c>
      <c r="F89" s="51">
        <v>2</v>
      </c>
      <c r="G89" s="52">
        <f t="shared" si="1"/>
        <v>419400</v>
      </c>
    </row>
    <row r="90" spans="1:7" ht="39" x14ac:dyDescent="0.25">
      <c r="A90" s="120">
        <v>87</v>
      </c>
      <c r="B90" s="112" t="s">
        <v>142</v>
      </c>
      <c r="C90" s="38" t="s">
        <v>143</v>
      </c>
      <c r="D90" s="29" t="s">
        <v>64</v>
      </c>
      <c r="E90" s="92">
        <v>89370</v>
      </c>
      <c r="F90" s="51">
        <v>9</v>
      </c>
      <c r="G90" s="52">
        <f t="shared" si="1"/>
        <v>804330</v>
      </c>
    </row>
    <row r="91" spans="1:7" ht="39" x14ac:dyDescent="0.25">
      <c r="A91" s="121">
        <v>88</v>
      </c>
      <c r="B91" s="112" t="s">
        <v>142</v>
      </c>
      <c r="C91" s="38" t="s">
        <v>144</v>
      </c>
      <c r="D91" s="29" t="s">
        <v>64</v>
      </c>
      <c r="E91" s="75">
        <v>89370</v>
      </c>
      <c r="F91" s="51">
        <v>8</v>
      </c>
      <c r="G91" s="52">
        <f t="shared" si="1"/>
        <v>714960</v>
      </c>
    </row>
    <row r="92" spans="1:7" ht="26.25" x14ac:dyDescent="0.25">
      <c r="A92" s="120">
        <v>89</v>
      </c>
      <c r="B92" s="112" t="s">
        <v>145</v>
      </c>
      <c r="C92" s="38" t="s">
        <v>146</v>
      </c>
      <c r="D92" s="29" t="s">
        <v>64</v>
      </c>
      <c r="E92" s="75">
        <v>75050</v>
      </c>
      <c r="F92" s="51">
        <v>1</v>
      </c>
      <c r="G92" s="52">
        <f t="shared" si="1"/>
        <v>75050</v>
      </c>
    </row>
    <row r="93" spans="1:7" ht="39" x14ac:dyDescent="0.25">
      <c r="A93" s="121">
        <v>90</v>
      </c>
      <c r="B93" s="112" t="s">
        <v>147</v>
      </c>
      <c r="C93" s="38" t="s">
        <v>148</v>
      </c>
      <c r="D93" s="29" t="s">
        <v>64</v>
      </c>
      <c r="E93" s="75">
        <v>89370</v>
      </c>
      <c r="F93" s="51">
        <v>5</v>
      </c>
      <c r="G93" s="52">
        <f t="shared" si="1"/>
        <v>446850</v>
      </c>
    </row>
    <row r="94" spans="1:7" ht="39" x14ac:dyDescent="0.25">
      <c r="A94" s="120">
        <v>91</v>
      </c>
      <c r="B94" s="112" t="s">
        <v>149</v>
      </c>
      <c r="C94" s="38" t="s">
        <v>150</v>
      </c>
      <c r="D94" s="29" t="s">
        <v>64</v>
      </c>
      <c r="E94" s="75">
        <v>78150</v>
      </c>
      <c r="F94" s="51">
        <v>8</v>
      </c>
      <c r="G94" s="52">
        <f t="shared" si="1"/>
        <v>625200</v>
      </c>
    </row>
    <row r="95" spans="1:7" ht="51.75" x14ac:dyDescent="0.25">
      <c r="A95" s="121">
        <v>92</v>
      </c>
      <c r="B95" s="25" t="s">
        <v>151</v>
      </c>
      <c r="C95" s="50" t="s">
        <v>152</v>
      </c>
      <c r="D95" s="5" t="s">
        <v>2</v>
      </c>
      <c r="E95" s="93">
        <v>325</v>
      </c>
      <c r="F95" s="51">
        <v>500</v>
      </c>
      <c r="G95" s="52">
        <f t="shared" si="1"/>
        <v>162500</v>
      </c>
    </row>
    <row r="96" spans="1:7" ht="179.25" x14ac:dyDescent="0.25">
      <c r="A96" s="120">
        <v>93</v>
      </c>
      <c r="B96" s="26" t="s">
        <v>153</v>
      </c>
      <c r="C96" s="40" t="s">
        <v>154</v>
      </c>
      <c r="D96" s="27" t="s">
        <v>2</v>
      </c>
      <c r="E96" s="75">
        <v>11240</v>
      </c>
      <c r="F96" s="51">
        <v>150</v>
      </c>
      <c r="G96" s="52">
        <f t="shared" si="1"/>
        <v>1686000</v>
      </c>
    </row>
    <row r="97" spans="1:7" ht="63.75" x14ac:dyDescent="0.25">
      <c r="A97" s="121">
        <v>94</v>
      </c>
      <c r="B97" s="23" t="s">
        <v>155</v>
      </c>
      <c r="C97" s="46" t="s">
        <v>156</v>
      </c>
      <c r="D97" s="4" t="s">
        <v>2</v>
      </c>
      <c r="E97" s="94">
        <v>1600</v>
      </c>
      <c r="F97" s="51">
        <v>30</v>
      </c>
      <c r="G97" s="52">
        <f t="shared" si="1"/>
        <v>48000</v>
      </c>
    </row>
    <row r="98" spans="1:7" ht="39" x14ac:dyDescent="0.25">
      <c r="A98" s="120">
        <v>95</v>
      </c>
      <c r="B98" s="20" t="s">
        <v>157</v>
      </c>
      <c r="C98" s="39" t="s">
        <v>158</v>
      </c>
      <c r="D98" s="4" t="s">
        <v>2</v>
      </c>
      <c r="E98" s="78">
        <v>104</v>
      </c>
      <c r="F98" s="51">
        <v>1350</v>
      </c>
      <c r="G98" s="52">
        <f t="shared" si="1"/>
        <v>140400</v>
      </c>
    </row>
    <row r="99" spans="1:7" ht="90" x14ac:dyDescent="0.25">
      <c r="A99" s="121">
        <v>96</v>
      </c>
      <c r="B99" s="32" t="s">
        <v>159</v>
      </c>
      <c r="C99" s="40" t="s">
        <v>160</v>
      </c>
      <c r="D99" s="4" t="s">
        <v>2</v>
      </c>
      <c r="E99" s="75">
        <v>579</v>
      </c>
      <c r="F99" s="51">
        <v>415</v>
      </c>
      <c r="G99" s="52">
        <f t="shared" si="1"/>
        <v>240285</v>
      </c>
    </row>
    <row r="100" spans="1:7" ht="25.5" x14ac:dyDescent="0.25">
      <c r="A100" s="120">
        <v>97</v>
      </c>
      <c r="B100" s="110" t="s">
        <v>161</v>
      </c>
      <c r="C100" s="42" t="s">
        <v>162</v>
      </c>
      <c r="D100" s="33" t="s">
        <v>19</v>
      </c>
      <c r="E100" s="95">
        <v>44718</v>
      </c>
      <c r="F100" s="51">
        <v>15</v>
      </c>
      <c r="G100" s="52">
        <f t="shared" si="1"/>
        <v>670770</v>
      </c>
    </row>
    <row r="101" spans="1:7" ht="51.75" x14ac:dyDescent="0.25">
      <c r="A101" s="121">
        <v>98</v>
      </c>
      <c r="B101" s="20" t="s">
        <v>163</v>
      </c>
      <c r="C101" s="40" t="s">
        <v>164</v>
      </c>
      <c r="D101" s="10" t="s">
        <v>19</v>
      </c>
      <c r="E101" s="78">
        <v>5500</v>
      </c>
      <c r="F101" s="51">
        <v>51</v>
      </c>
      <c r="G101" s="52">
        <f t="shared" si="1"/>
        <v>280500</v>
      </c>
    </row>
    <row r="102" spans="1:7" ht="26.25" x14ac:dyDescent="0.25">
      <c r="A102" s="120">
        <v>99</v>
      </c>
      <c r="B102" s="23" t="s">
        <v>165</v>
      </c>
      <c r="C102" s="36" t="s">
        <v>166</v>
      </c>
      <c r="D102" s="24" t="s">
        <v>73</v>
      </c>
      <c r="E102" s="94">
        <v>1386</v>
      </c>
      <c r="F102" s="51">
        <v>150</v>
      </c>
      <c r="G102" s="52">
        <f t="shared" si="1"/>
        <v>207900</v>
      </c>
    </row>
    <row r="103" spans="1:7" ht="26.25" x14ac:dyDescent="0.25">
      <c r="A103" s="121">
        <v>100</v>
      </c>
      <c r="B103" s="20" t="s">
        <v>167</v>
      </c>
      <c r="C103" s="45" t="s">
        <v>168</v>
      </c>
      <c r="D103" s="100" t="s">
        <v>2</v>
      </c>
      <c r="E103" s="96">
        <v>15400</v>
      </c>
      <c r="F103" s="51">
        <v>20</v>
      </c>
      <c r="G103" s="52">
        <f t="shared" si="1"/>
        <v>308000</v>
      </c>
    </row>
    <row r="104" spans="1:7" ht="38.25" x14ac:dyDescent="0.25">
      <c r="A104" s="120">
        <v>101</v>
      </c>
      <c r="B104" s="22" t="s">
        <v>169</v>
      </c>
      <c r="C104" s="47" t="s">
        <v>170</v>
      </c>
      <c r="D104" s="97" t="s">
        <v>2</v>
      </c>
      <c r="E104" s="101">
        <v>4624</v>
      </c>
      <c r="F104" s="51">
        <v>10</v>
      </c>
      <c r="G104" s="52">
        <f t="shared" si="1"/>
        <v>46240</v>
      </c>
    </row>
    <row r="105" spans="1:7" ht="26.25" x14ac:dyDescent="0.25">
      <c r="A105" s="121">
        <v>102</v>
      </c>
      <c r="B105" s="20" t="s">
        <v>171</v>
      </c>
      <c r="C105" s="39" t="s">
        <v>172</v>
      </c>
      <c r="D105" s="54" t="s">
        <v>2</v>
      </c>
      <c r="E105" s="96">
        <v>296</v>
      </c>
      <c r="F105" s="51">
        <v>105</v>
      </c>
      <c r="G105" s="52">
        <f t="shared" si="1"/>
        <v>31080</v>
      </c>
    </row>
    <row r="106" spans="1:7" ht="26.25" x14ac:dyDescent="0.25">
      <c r="A106" s="120">
        <v>103</v>
      </c>
      <c r="B106" s="20" t="s">
        <v>171</v>
      </c>
      <c r="C106" s="39" t="s">
        <v>173</v>
      </c>
      <c r="D106" s="54" t="s">
        <v>2</v>
      </c>
      <c r="E106" s="96">
        <v>296</v>
      </c>
      <c r="F106" s="51">
        <v>20</v>
      </c>
      <c r="G106" s="52">
        <f t="shared" si="1"/>
        <v>5920</v>
      </c>
    </row>
    <row r="107" spans="1:7" ht="26.25" x14ac:dyDescent="0.25">
      <c r="A107" s="121">
        <v>104</v>
      </c>
      <c r="B107" s="20" t="s">
        <v>171</v>
      </c>
      <c r="C107" s="39" t="s">
        <v>174</v>
      </c>
      <c r="D107" s="54" t="s">
        <v>2</v>
      </c>
      <c r="E107" s="98">
        <v>296</v>
      </c>
      <c r="F107" s="51">
        <v>85</v>
      </c>
      <c r="G107" s="52">
        <f t="shared" si="1"/>
        <v>25160</v>
      </c>
    </row>
    <row r="108" spans="1:7" ht="39" x14ac:dyDescent="0.25">
      <c r="A108" s="120">
        <v>105</v>
      </c>
      <c r="B108" s="20" t="s">
        <v>175</v>
      </c>
      <c r="C108" s="41" t="s">
        <v>176</v>
      </c>
      <c r="D108" s="54" t="s">
        <v>2</v>
      </c>
      <c r="E108" s="98">
        <v>294.35000000000002</v>
      </c>
      <c r="F108" s="51">
        <v>400</v>
      </c>
      <c r="G108" s="52">
        <f t="shared" si="1"/>
        <v>117740.00000000001</v>
      </c>
    </row>
    <row r="109" spans="1:7" ht="153.75" x14ac:dyDescent="0.25">
      <c r="A109" s="121">
        <v>106</v>
      </c>
      <c r="B109" s="30" t="s">
        <v>177</v>
      </c>
      <c r="C109" s="44" t="s">
        <v>178</v>
      </c>
      <c r="D109" s="102" t="s">
        <v>2</v>
      </c>
      <c r="E109" s="103">
        <v>744</v>
      </c>
      <c r="F109" s="51">
        <v>19</v>
      </c>
      <c r="G109" s="52">
        <f t="shared" si="1"/>
        <v>14136</v>
      </c>
    </row>
    <row r="110" spans="1:7" ht="141" x14ac:dyDescent="0.25">
      <c r="A110" s="120">
        <v>107</v>
      </c>
      <c r="B110" s="19" t="s">
        <v>179</v>
      </c>
      <c r="C110" s="37" t="s">
        <v>180</v>
      </c>
      <c r="D110" s="66" t="s">
        <v>2</v>
      </c>
      <c r="E110" s="98">
        <v>2625</v>
      </c>
      <c r="F110" s="51">
        <v>80</v>
      </c>
      <c r="G110" s="52">
        <f t="shared" si="1"/>
        <v>210000</v>
      </c>
    </row>
    <row r="111" spans="1:7" ht="26.25" x14ac:dyDescent="0.25">
      <c r="A111" s="121">
        <v>108</v>
      </c>
      <c r="B111" s="19" t="s">
        <v>181</v>
      </c>
      <c r="C111" s="39" t="s">
        <v>182</v>
      </c>
      <c r="D111" s="54" t="s">
        <v>2</v>
      </c>
      <c r="E111" s="98">
        <v>394</v>
      </c>
      <c r="F111" s="51">
        <v>500</v>
      </c>
      <c r="G111" s="52">
        <f t="shared" si="1"/>
        <v>197000</v>
      </c>
    </row>
    <row r="112" spans="1:7" ht="26.25" x14ac:dyDescent="0.25">
      <c r="A112" s="120">
        <v>109</v>
      </c>
      <c r="B112" s="20" t="s">
        <v>181</v>
      </c>
      <c r="C112" s="39" t="s">
        <v>182</v>
      </c>
      <c r="D112" s="54" t="s">
        <v>2</v>
      </c>
      <c r="E112" s="98">
        <v>394</v>
      </c>
      <c r="F112" s="51">
        <v>50</v>
      </c>
      <c r="G112" s="52">
        <f t="shared" si="1"/>
        <v>19700</v>
      </c>
    </row>
    <row r="113" spans="1:7" ht="26.25" x14ac:dyDescent="0.25">
      <c r="A113" s="121">
        <v>110</v>
      </c>
      <c r="B113" s="28" t="s">
        <v>183</v>
      </c>
      <c r="C113" s="48" t="s">
        <v>184</v>
      </c>
      <c r="D113" s="104" t="s">
        <v>2</v>
      </c>
      <c r="E113" s="98">
        <v>350</v>
      </c>
      <c r="F113" s="51">
        <v>1270</v>
      </c>
      <c r="G113" s="52">
        <f t="shared" si="1"/>
        <v>444500</v>
      </c>
    </row>
    <row r="114" spans="1:7" ht="39" x14ac:dyDescent="0.25">
      <c r="A114" s="120">
        <v>111</v>
      </c>
      <c r="B114" s="20" t="s">
        <v>185</v>
      </c>
      <c r="C114" s="39" t="s">
        <v>186</v>
      </c>
      <c r="D114" s="54" t="s">
        <v>2</v>
      </c>
      <c r="E114" s="98">
        <v>160</v>
      </c>
      <c r="F114" s="51">
        <v>1000</v>
      </c>
      <c r="G114" s="52">
        <f t="shared" si="1"/>
        <v>160000</v>
      </c>
    </row>
    <row r="115" spans="1:7" x14ac:dyDescent="0.25">
      <c r="A115" s="121">
        <v>112</v>
      </c>
      <c r="B115" s="20" t="s">
        <v>187</v>
      </c>
      <c r="C115" s="39" t="s">
        <v>188</v>
      </c>
      <c r="D115" s="54" t="s">
        <v>2</v>
      </c>
      <c r="E115" s="98">
        <v>13.26</v>
      </c>
      <c r="F115" s="51">
        <v>310</v>
      </c>
      <c r="G115" s="52">
        <f t="shared" si="1"/>
        <v>4110.6000000000004</v>
      </c>
    </row>
    <row r="116" spans="1:7" x14ac:dyDescent="0.25">
      <c r="A116" s="120">
        <v>113</v>
      </c>
      <c r="B116" s="117" t="s">
        <v>189</v>
      </c>
      <c r="C116" s="38" t="s">
        <v>190</v>
      </c>
      <c r="D116" s="54" t="s">
        <v>19</v>
      </c>
      <c r="E116" s="98">
        <v>17500</v>
      </c>
      <c r="F116" s="51">
        <v>50</v>
      </c>
      <c r="G116" s="52">
        <f t="shared" si="1"/>
        <v>875000</v>
      </c>
    </row>
    <row r="117" spans="1:7" ht="102" x14ac:dyDescent="0.25">
      <c r="A117" s="121">
        <v>114</v>
      </c>
      <c r="B117" s="108" t="s">
        <v>211</v>
      </c>
      <c r="C117" s="68" t="s">
        <v>191</v>
      </c>
      <c r="D117" s="54" t="s">
        <v>19</v>
      </c>
      <c r="E117" s="99">
        <v>84966</v>
      </c>
      <c r="F117" s="51">
        <v>7</v>
      </c>
      <c r="G117" s="52">
        <f t="shared" si="1"/>
        <v>594762</v>
      </c>
    </row>
    <row r="118" spans="1:7" ht="64.5" x14ac:dyDescent="0.25">
      <c r="A118" s="120">
        <v>115</v>
      </c>
      <c r="B118" s="113" t="s">
        <v>192</v>
      </c>
      <c r="C118" s="38" t="s">
        <v>193</v>
      </c>
      <c r="D118" s="54" t="s">
        <v>2</v>
      </c>
      <c r="E118" s="98">
        <v>31</v>
      </c>
      <c r="F118" s="51">
        <v>500</v>
      </c>
      <c r="G118" s="52">
        <f t="shared" si="1"/>
        <v>15500</v>
      </c>
    </row>
    <row r="119" spans="1:7" ht="192" x14ac:dyDescent="0.25">
      <c r="A119" s="121">
        <v>116</v>
      </c>
      <c r="B119" s="107" t="s">
        <v>194</v>
      </c>
      <c r="C119" s="36" t="s">
        <v>213</v>
      </c>
      <c r="D119" s="66" t="s">
        <v>2</v>
      </c>
      <c r="E119" s="98">
        <v>62</v>
      </c>
      <c r="F119" s="51">
        <v>150</v>
      </c>
      <c r="G119" s="52">
        <f t="shared" si="1"/>
        <v>9300</v>
      </c>
    </row>
    <row r="120" spans="1:7" x14ac:dyDescent="0.25">
      <c r="A120" s="118"/>
      <c r="B120" s="119" t="s">
        <v>195</v>
      </c>
      <c r="C120" s="118"/>
      <c r="D120" s="118"/>
      <c r="E120" s="118"/>
      <c r="F120" s="118"/>
      <c r="G120" s="124">
        <f>SUM(G4:G119)</f>
        <v>48533217.800000004</v>
      </c>
    </row>
    <row r="123" spans="1:7" ht="18.75" x14ac:dyDescent="0.3">
      <c r="B123" s="126" t="s">
        <v>212</v>
      </c>
      <c r="C123" s="127"/>
      <c r="D123" s="127"/>
      <c r="E123" s="127"/>
      <c r="F123" s="127"/>
    </row>
  </sheetData>
  <mergeCells count="2">
    <mergeCell ref="D1:G1"/>
    <mergeCell ref="B123:F123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2023-02-22T03:54:50Z</cp:lastPrinted>
  <dcterms:created xsi:type="dcterms:W3CDTF">2023-02-22T03:33:24Z</dcterms:created>
  <dcterms:modified xsi:type="dcterms:W3CDTF">2023-02-22T04:11:52Z</dcterms:modified>
</cp:coreProperties>
</file>