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4355" windowHeight="46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5" i="1"/>
  <c r="G25" i="1" l="1"/>
</calcChain>
</file>

<file path=xl/sharedStrings.xml><?xml version="1.0" encoding="utf-8"?>
<sst xmlns="http://schemas.openxmlformats.org/spreadsheetml/2006/main" count="71" uniqueCount="45">
  <si>
    <t>фл</t>
  </si>
  <si>
    <t>амп</t>
  </si>
  <si>
    <t>Ацетилцистеин</t>
  </si>
  <si>
    <t xml:space="preserve">раствор для инъекций и ингаляций, 100 мг/мл, 3 мл </t>
  </si>
  <si>
    <t>флакон</t>
  </si>
  <si>
    <t>таб</t>
  </si>
  <si>
    <t>Питание парентеральное</t>
  </si>
  <si>
    <t>контейнер</t>
  </si>
  <si>
    <t>Питание перроральное</t>
  </si>
  <si>
    <t>Питание перроральное и парентеральное</t>
  </si>
  <si>
    <t>Питание энтеральное</t>
  </si>
  <si>
    <t>Тримеперидин</t>
  </si>
  <si>
    <t>раствор для инъекций 2 % 1 мл 62</t>
  </si>
  <si>
    <t>Фенобарбитал</t>
  </si>
  <si>
    <t>таблетка 100 мг</t>
  </si>
  <si>
    <t>Фентанил</t>
  </si>
  <si>
    <t>раствор для инъекций 0,005 % 2 мд 62</t>
  </si>
  <si>
    <t>итого</t>
  </si>
  <si>
    <t>№ лота</t>
  </si>
  <si>
    <t xml:space="preserve">Наименование товара                          / Тауар атауы </t>
  </si>
  <si>
    <t>Ед. изм./ өлшем бірлігі</t>
  </si>
  <si>
    <t>Кол-во/              Саны</t>
  </si>
  <si>
    <t>Цена за ед./ Бірліктің бағасы</t>
  </si>
  <si>
    <t>Общая сумма, утвержденная для закупки, тг./ Сатып алуға мақұлданған жалпы сома, тг</t>
  </si>
  <si>
    <t xml:space="preserve">Техническая характеристика (описание) товара / Тауарлар техникалық сипаттамасы (сипаттау) </t>
  </si>
  <si>
    <t>закуп лекарственных средств/                                                      дәрілік заттарды сатып алу</t>
  </si>
  <si>
    <t>Приложение № 1/Қосымша № 1</t>
  </si>
  <si>
    <t xml:space="preserve">высокоэнергетическая сбалансированная смесь без ПВ; Вкус: шоколадный; высокое содержание энергии (1 мл = 1,5 ккал или 300 ккал/бут.); не содержит глютена и холестерина, минимальное содержание лактозы и пурина (с шоколадным вкусом содержит повышенное количество пурина 58,5 мг/100 мл из порошка какао); максимально полноценный белковый состав представлен комбинацией молочного и соевого протеинов; жировой компонент представлен комбинацией рапсового масла, подсолнечного масла, МСТ и рыбьего жира; углеводы представлены мальтодекстрином; распределение энергетической ценности: белки : жиры : углеводы : ПВ (% ккал) = 16 : 30 : 54 : 0; не содержит глютен; практически не содержит лактозу; осмолярность: 467 мОсмоль/л; объем 200 мл </t>
  </si>
  <si>
    <t xml:space="preserve">высокоэнергетическая сбалансированная смесь без ПВ; Вкус: ванильный; высокое содержание энергии (1 мл = 1,5 ккал или 300 ккал/бут.); не содержит глютена и холестерина, минимальное содержание лактозы и пурина (с банановым вкусом содержит повышенное количество пурина 58,5 мг/100 мл из порошка какао); максимально полноценный белковый состав представлен комбинацией молочного и соевого протеинов; жировой компонент представлен комбинацией рапсового масла, подсолнечного масла, МСТ и рыбьего жира; углеводы представлены мальтодекстрином; распределение энергетической ценности: белки : жиры : углеводы : ПВ (% ккал) = 16 : 30 : 54 : 0; не содержит глютен; практически не содержит лактозу; осмолярность: 467 мОсмоль/л; объем 200 мл </t>
  </si>
  <si>
    <t>в трехкамерном контейнере для введения в центральные вены, содержит аминокислоты, глюкозу МСТ/ЛСТ жировую эмульсию и электролиты; объем 625 мл (70/180 липид) 62</t>
  </si>
  <si>
    <t xml:space="preserve">высокоэнергетическая сбалансированная смесь без ПВ; Вкус: банановый; высокое содержание энергии (1 мл = 1,5 ккал или 300 ккал/бут.); не содержит глютена и холестерина, минимальное содержание лактозы и пурина (с клубничным вкусом содержит повышенное количество пурина 58,5 мг/100 мл из порошка какао); максимально полноценный белковый состав представлен комбинацией молочного и соевого протеинов; жировой компонент представлен комбинацией рапсового масла, подсолнечного масла, МСТ и рыбьего жира; углеводы представлены мальтодекстрином; распределение энергетической ценности: белки : жиры : углеводы : ПВ (% ккал) = 16 : 30 : 54 : 0; не содержит глютен; практически не содержит лактозу; осмолярность: 467 мОсмоль/л; объем 200 мл </t>
  </si>
  <si>
    <t xml:space="preserve">высокоэнергетическая сбалансированная смесь без ПВ; Вкус: клубничный; высокое содержание энергии (1 мл = 1,5 ккал или 300 ккал/бут.); не содержит глютена и холестерина, минимальное содержание лактозы и пурина (с шоколадным вкусом содержит повышенное количество пурина 58,5 мг/100 мл из порошка какао); максимально полноценный белковый состав представлен комбинацией молочного и соевого протеинов; жировой компонент представлен комбинацией рапсового масла, подсолнечного масла, МСТ и рыбьего жира; углеводы представлены мальтодекстрином; распределение энергетической ценности: белки : жиры : углеводы : ПВ (% ккал) = 16 : 30 : 54 : 0; не содержит глютен; практически не содержит лактозу; осмолярность: 467 мОсмоль/л; объем 200 мл </t>
  </si>
  <si>
    <t>Специализированная полуэлементная формула для перорального и энтерального (зондового) питания на основе пептидов и среднецепочечных триглицеридов для пациентов с нарушением переваривания и всасывания. Готовая к использованию, жидкая изокалорическая смесь (1ккал/мл). Содержание в 100мл: белок 3,8г (сывороточный протеин и гидролизат соевого белка); углеводы 18,8г., из них сахар 0,9г.; жиры 1,1г., насыщенные ЖК 0,62г., из них МСТ 0,56г.; ПНЖК 0,32г., из них ω-3 ЖК 0,05г.. Соотношение белки : жиры : углеводы : ПВ : 14,5 : 10 : 75 : 0,5. С содержанием пищевых волокон 0,3г/100мл. Осмолярность 310мОсм/л. Общая калорийность 500ккал. Флакон 500мл.</t>
  </si>
  <si>
    <t>Специализированная иммунная формула для перорального и энтерального (зондового) питания, обогащенная глутамином и антиоксидантами, с высоким содержанием белка и энергии для поддержания иммунной системы при метаболическом стрессе и критических состояниях. Готовая к использованию, жидкая гиперкалорическая смесь (1,36ккал/мл). Содержание в 100мл: белок 6,7г.; из них глутамин 1,97г.; углеводы 18,3г., из них сахар 1,4г.; жиры 3,7г., насыщенные ЖК 1,8г., из них МСТ 1,5г.; ПНЖК 0,90г., из них ω-3 ЖК 0,2г.; EPA+DHA 0,08г. Соотношение белки : жиры : углеводы : ПВ : 20 : 24 : 54 : 2. С содержанием пищевых волокон не менее 1,4г/100мл. Осмолярность 380мОсм/л. Общая калорийность 680ккал. Флакон 500мл.</t>
  </si>
  <si>
    <r>
      <t>Специализированная метаболически адаптированная формула для перорального и энтерального (зондового) питания пациентов с высокими потребностями в белке, с низким содержанием углеводов, повышенной долей жиров, обогащенная МСТ. Готовая к использованию, жидкая гиперкалорическая смесь (1,30ккал/мл). Содержание в 100мл: белок 6,5г (молочный 61% и соевый 39%); углеводы 13г., из них сахар 1,3г.; жиры 5,8г., ПНЖК 1,6г., из них ω-3 ЖК 0,21г. Соотношение белки : жиры : углеводы : ПВ : 20 : 40 : 40. Осмолярность 335мОсм/л. Общая калорийность 650ккал. Флакон 500мл.</t>
    </r>
    <r>
      <rPr>
        <b/>
        <sz val="10"/>
        <color indexed="8"/>
        <rFont val="Times New Roman"/>
        <family val="1"/>
        <charset val="204"/>
      </rPr>
      <t/>
    </r>
  </si>
  <si>
    <r>
      <t>Специализированная формула для перорального и энтерального (зондового) питания с высоким содержанием энергии, обогащенная пищевыми волокнами, для пациентов с острой и хронической печеночной недостаточностью, а также печеночной энцефалопатией. Готовая к использованию, жидкая гиперкалорическая смесь (1,32ккал/мл). Содержание в 100 мл: белок 4,0г.; углеводы 15,5г., из них сахар 1,6г.; жиры 5,8г., насыщенные ЖК 3,5г., из них МСТ 2,9г.; ПНЖК 1,60г., из них ω-3 ЖК 0,2г. Соотношение белки : жиры : углеводы : ПВ : 12 : 40 : 47 : 1. С содержанием пищевых волокон не менее 0,56г/100м. Осмолярность 395мОсм/л. Общая калорийность 660ккал. Флакон 500мл. С шоколадным вкусом</t>
    </r>
    <r>
      <rPr>
        <b/>
        <sz val="10"/>
        <color indexed="8"/>
        <rFont val="Times New Roman"/>
        <family val="1"/>
        <charset val="204"/>
      </rPr>
      <t xml:space="preserve"> </t>
    </r>
  </si>
  <si>
    <t xml:space="preserve">полноценное сбалансированное энтеральное питание без пищевых волокон, энергетическая ценность: 1 мл = 1 ккал; распределение энергетической ценности (% ккал): белки : жиры : углеводы : пищевые волокна = 15 : 30 : 55 : 0; максимально полноценный белковый состав (60 % молочного протеина, 40 % соевого протеина); жировой компонент представлен сбалансированной комбинацией соевого масла, МСТ и рыбьего жира соотношение ω-3 : ω-6 : ω-9 = 1 : 5,3 : 1.9; углеводы представлены мальтодекстрином с высоким содержанием полисахаридов; не содержит глютена, холестерина, лактозы. Содержание пурина 2,9 мг в 100 мл; осмолярность: 200 мОсм/л; объем 500 мл </t>
  </si>
  <si>
    <t xml:space="preserve">полноценная готовая к использованию жидкая смесь с высоким содержанием энергии, обогащенная пищевыми волокнами; энергетическая ценность: 1 мл = 1,56 ккал; высокое содержание белка (7,5 г / 100 мл) обеспечивается сбалансированным содержанием молочного (75 %) и соевого (25 %) протеинов; жировой компонент представлен комбинацией МСТ (52 %), рапсового масла и рыбьего жира; сбалансированное соотношение ω-3, ω-6, ω-9 жирных кислот (1 : 1,1 : 2,1); углеводы представлены мальтодекстрином с высоким содержанием полисахаридов, 2 % пищевых волокон (2 г / 100 мл); распределение энергетической ценности (% ккал): белки :жиры:углеводы:пищевые волокна  = 20 : 29 : 48 : 3; не содержит глютена. Содержание холестерина 5,1 мг в 100 мл, пурина 4,3 мг в 100 мл, лактозы 20 мг в 100 мл, объем 500 мл </t>
  </si>
  <si>
    <t xml:space="preserve">Специализированная высококалорийная (1,5 ккал/мл) полностья сбалансированная по все нутриентам жидкая смесь для энтерального питания с пищевыми волокнами. Осмолярность 440 мОсм/л. Общая калорийность 300 ккал. Флакон 200 мд. Со вкусом овощного супа </t>
  </si>
  <si>
    <t xml:space="preserve">Специализированная высококалорийная (2,0 ккал/мл) полностья сбалансированная по все нутриентам жидкая смесь для энтерального питания с пищевыми волокнами. для пациентов почечной патологией и на гкмодиализеОсмолярность 430 мОсм/л. Общая калорийность 400 ккал. Флакон 200 мд. С ванильным вкусом </t>
  </si>
  <si>
    <r>
      <t xml:space="preserve">Специализированная, полностью сбалансированная по 
всем нутриентам жидкая смесь с пищевыми 
волокнами для энтерального питания пациентов с 
нарушением углеводного обмена, сахарным диабетом 
1 и 2 типа и ожирением. Готовая к использованию, 
жидкая изокалорическая смесь (1,03ккал/мл). Не 
содержит фруктозу. Осмолярность 220мОсм/л. Общая 
калорийность 206ккал. Флакон 200 мл. С ванильным вкусом </t>
    </r>
    <r>
      <rPr>
        <sz val="10"/>
        <color indexed="8"/>
        <rFont val="Times New Roman"/>
        <family val="1"/>
        <charset val="204"/>
      </rPr>
      <t xml:space="preserve">
</t>
    </r>
  </si>
  <si>
    <t xml:space="preserve">Специализированная высококалорийная (1,5 ккал/мл) полностья сбалансированная по все нутриентам жидкая смесь для энтерального питания с пищевыми волокнами. Осмолярность 425 мОсм/л. Общая калорийность 300 ккал. Флакон 200 мд. Со вкусом куриного супа </t>
  </si>
  <si>
    <t>Директор                                                                                                                             Цепке А.Б.</t>
  </si>
  <si>
    <t>Аргинин</t>
  </si>
  <si>
    <t>раствор для инфузий 4,2 %, 100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</si>
</sst>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6" fillId="0" borderId="0"/>
    <xf numFmtId="0" fontId="1" fillId="0" borderId="0"/>
    <xf numFmtId="0" fontId="3" fillId="0" borderId="0"/>
    <xf numFmtId="0" fontId="6" fillId="0" borderId="0"/>
    <xf numFmtId="0" fontId="7" fillId="0" borderId="0"/>
    <xf numFmtId="0" fontId="3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6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7" fillId="0" borderId="0"/>
  </cellStyleXfs>
  <cellXfs count="27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left" wrapText="1"/>
    </xf>
    <xf numFmtId="0" fontId="4" fillId="2" borderId="1" xfId="3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right" wrapText="1"/>
    </xf>
    <xf numFmtId="1" fontId="2" fillId="2" borderId="1" xfId="0" applyNumberFormat="1" applyFont="1" applyFill="1" applyBorder="1" applyAlignment="1">
      <alignment horizontal="left" wrapText="1"/>
    </xf>
    <xf numFmtId="4" fontId="2" fillId="0" borderId="1" xfId="0" applyNumberFormat="1" applyFont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left" wrapText="1"/>
    </xf>
    <xf numFmtId="0" fontId="9" fillId="0" borderId="1" xfId="0" applyFont="1" applyBorder="1"/>
    <xf numFmtId="0" fontId="10" fillId="0" borderId="1" xfId="0" applyFont="1" applyBorder="1"/>
    <xf numFmtId="0" fontId="0" fillId="0" borderId="0" xfId="0"/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0" fillId="0" borderId="1" xfId="0" applyNumberFormat="1" applyFont="1" applyBorder="1"/>
    <xf numFmtId="1" fontId="4" fillId="3" borderId="1" xfId="14" applyNumberFormat="1" applyFont="1" applyFill="1" applyBorder="1" applyAlignment="1">
      <alignment horizontal="right" wrapText="1"/>
    </xf>
    <xf numFmtId="0" fontId="2" fillId="0" borderId="1" xfId="11" applyFont="1" applyBorder="1" applyAlignment="1">
      <alignment horizontal="left" wrapText="1"/>
    </xf>
    <xf numFmtId="0" fontId="2" fillId="0" borderId="1" xfId="11" applyFont="1" applyBorder="1" applyAlignment="1">
      <alignment horizontal="center" wrapText="1"/>
    </xf>
    <xf numFmtId="4" fontId="4" fillId="2" borderId="1" xfId="11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3" applyFont="1" applyFill="1" applyBorder="1" applyAlignment="1">
      <alignment horizontal="left" vertical="center" wrapText="1"/>
    </xf>
    <xf numFmtId="0" fontId="4" fillId="0" borderId="1" xfId="2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3" fontId="4" fillId="0" borderId="1" xfId="0" applyNumberFormat="1" applyFont="1" applyFill="1" applyBorder="1" applyAlignment="1">
      <alignment horizontal="left" wrapText="1"/>
    </xf>
  </cellXfs>
  <cellStyles count="31">
    <cellStyle name="Excel Built-in Normal" xfId="2"/>
    <cellStyle name="Обычный" xfId="0" builtinId="0"/>
    <cellStyle name="Обычный 10" xfId="22"/>
    <cellStyle name="Обычный 11" xfId="23"/>
    <cellStyle name="Обычный 2" xfId="3"/>
    <cellStyle name="Обычный 2 2" xfId="26"/>
    <cellStyle name="Обычный 2 2 2" xfId="27"/>
    <cellStyle name="Обычный 2 3" xfId="30"/>
    <cellStyle name="Обычный 3" xfId="1"/>
    <cellStyle name="Обычный 3 2" xfId="4"/>
    <cellStyle name="Обычный 3 2 2" xfId="6"/>
    <cellStyle name="Обычный 3 2 3" xfId="10"/>
    <cellStyle name="Обычный 3 2 4" xfId="13"/>
    <cellStyle name="Обычный 3 2 5" xfId="16"/>
    <cellStyle name="Обычный 3 2 6" xfId="21"/>
    <cellStyle name="Обычный 3 2 7" xfId="18"/>
    <cellStyle name="Обычный 3 2 8" xfId="25"/>
    <cellStyle name="Обычный 3 2 9" xfId="28"/>
    <cellStyle name="Обычный 3 3" xfId="9"/>
    <cellStyle name="Обычный 3 3 2" xfId="29"/>
    <cellStyle name="Обычный 3 4" xfId="12"/>
    <cellStyle name="Обычный 3 5" xfId="15"/>
    <cellStyle name="Обычный 3 6" xfId="19"/>
    <cellStyle name="Обычный 3 7" xfId="20"/>
    <cellStyle name="Обычный 3 8" xfId="24"/>
    <cellStyle name="Обычный 4" xfId="5"/>
    <cellStyle name="Обычный 5" xfId="7"/>
    <cellStyle name="Обычный 6" xfId="8"/>
    <cellStyle name="Обычный 7" xfId="11"/>
    <cellStyle name="Обычный 8" xfId="14"/>
    <cellStyle name="Обычный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Normal="100" workbookViewId="0">
      <selection activeCell="J19" sqref="J19"/>
    </sheetView>
  </sheetViews>
  <sheetFormatPr defaultRowHeight="15" x14ac:dyDescent="0.25"/>
  <cols>
    <col min="2" max="2" width="29.28515625" customWidth="1"/>
    <col min="3" max="3" width="46.5703125" customWidth="1"/>
    <col min="7" max="7" width="18.85546875" customWidth="1"/>
  </cols>
  <sheetData>
    <row r="1" spans="1:9" s="11" customFormat="1" ht="18.75" x14ac:dyDescent="0.3">
      <c r="D1" s="24" t="s">
        <v>26</v>
      </c>
      <c r="E1" s="24"/>
      <c r="F1" s="24"/>
      <c r="G1" s="24"/>
    </row>
    <row r="2" spans="1:9" s="11" customFormat="1" x14ac:dyDescent="0.25"/>
    <row r="3" spans="1:9" s="11" customFormat="1" ht="18.75" x14ac:dyDescent="0.3">
      <c r="A3" s="24" t="s">
        <v>25</v>
      </c>
      <c r="B3" s="24"/>
      <c r="C3" s="24"/>
      <c r="D3" s="24"/>
      <c r="E3" s="24"/>
      <c r="F3" s="24"/>
      <c r="G3" s="24"/>
    </row>
    <row r="4" spans="1:9" s="1" customFormat="1" ht="102" customHeight="1" x14ac:dyDescent="0.25">
      <c r="A4" s="12" t="s">
        <v>18</v>
      </c>
      <c r="B4" s="13" t="s">
        <v>19</v>
      </c>
      <c r="C4" s="13" t="s">
        <v>24</v>
      </c>
      <c r="D4" s="13" t="s">
        <v>20</v>
      </c>
      <c r="E4" s="13" t="s">
        <v>22</v>
      </c>
      <c r="F4" s="13" t="s">
        <v>21</v>
      </c>
      <c r="G4" s="13" t="s">
        <v>23</v>
      </c>
      <c r="I4" s="14"/>
    </row>
    <row r="5" spans="1:9" x14ac:dyDescent="0.25">
      <c r="A5" s="6">
        <v>1</v>
      </c>
      <c r="B5" s="20" t="s">
        <v>2</v>
      </c>
      <c r="C5" s="21" t="s">
        <v>3</v>
      </c>
      <c r="D5" s="3" t="s">
        <v>4</v>
      </c>
      <c r="E5" s="5">
        <v>395.62</v>
      </c>
      <c r="F5" s="8">
        <v>1548</v>
      </c>
      <c r="G5" s="7">
        <f>E5*F5</f>
        <v>612419.76</v>
      </c>
    </row>
    <row r="6" spans="1:9" ht="51.75" x14ac:dyDescent="0.25">
      <c r="A6" s="6">
        <v>2</v>
      </c>
      <c r="B6" s="22" t="s">
        <v>6</v>
      </c>
      <c r="C6" s="23" t="s">
        <v>29</v>
      </c>
      <c r="D6" s="4" t="s">
        <v>7</v>
      </c>
      <c r="E6" s="5">
        <v>8024.71</v>
      </c>
      <c r="F6" s="8">
        <v>320</v>
      </c>
      <c r="G6" s="7">
        <f t="shared" ref="G6:G24" si="0">E6*F6</f>
        <v>2567907.2000000002</v>
      </c>
    </row>
    <row r="7" spans="1:9" ht="204.75" x14ac:dyDescent="0.25">
      <c r="A7" s="6">
        <v>3</v>
      </c>
      <c r="B7" s="22" t="s">
        <v>8</v>
      </c>
      <c r="C7" s="2" t="s">
        <v>27</v>
      </c>
      <c r="D7" s="4" t="s">
        <v>0</v>
      </c>
      <c r="E7" s="5">
        <v>1435</v>
      </c>
      <c r="F7" s="8">
        <v>30</v>
      </c>
      <c r="G7" s="7">
        <f t="shared" si="0"/>
        <v>43050</v>
      </c>
    </row>
    <row r="8" spans="1:9" ht="204.75" x14ac:dyDescent="0.25">
      <c r="A8" s="6">
        <v>4</v>
      </c>
      <c r="B8" s="22" t="s">
        <v>8</v>
      </c>
      <c r="C8" s="2" t="s">
        <v>28</v>
      </c>
      <c r="D8" s="4" t="s">
        <v>0</v>
      </c>
      <c r="E8" s="5">
        <v>1435</v>
      </c>
      <c r="F8" s="8">
        <v>590</v>
      </c>
      <c r="G8" s="7">
        <f t="shared" si="0"/>
        <v>846650</v>
      </c>
    </row>
    <row r="9" spans="1:9" ht="204.75" x14ac:dyDescent="0.25">
      <c r="A9" s="6">
        <v>5</v>
      </c>
      <c r="B9" s="22" t="s">
        <v>8</v>
      </c>
      <c r="C9" s="2" t="s">
        <v>30</v>
      </c>
      <c r="D9" s="4" t="s">
        <v>0</v>
      </c>
      <c r="E9" s="5">
        <v>1435</v>
      </c>
      <c r="F9" s="8">
        <v>540</v>
      </c>
      <c r="G9" s="7">
        <f t="shared" si="0"/>
        <v>774900</v>
      </c>
    </row>
    <row r="10" spans="1:9" ht="204.75" x14ac:dyDescent="0.25">
      <c r="A10" s="6">
        <v>6</v>
      </c>
      <c r="B10" s="22" t="s">
        <v>8</v>
      </c>
      <c r="C10" s="2" t="s">
        <v>31</v>
      </c>
      <c r="D10" s="4" t="s">
        <v>0</v>
      </c>
      <c r="E10" s="5">
        <v>1435</v>
      </c>
      <c r="F10" s="8">
        <v>690</v>
      </c>
      <c r="G10" s="7">
        <f t="shared" si="0"/>
        <v>990150</v>
      </c>
    </row>
    <row r="11" spans="1:9" ht="179.25" x14ac:dyDescent="0.25">
      <c r="A11" s="6">
        <v>7</v>
      </c>
      <c r="B11" s="22" t="s">
        <v>9</v>
      </c>
      <c r="C11" s="2" t="s">
        <v>32</v>
      </c>
      <c r="D11" s="4" t="s">
        <v>0</v>
      </c>
      <c r="E11" s="5">
        <v>4990</v>
      </c>
      <c r="F11" s="8">
        <v>456</v>
      </c>
      <c r="G11" s="7">
        <f t="shared" si="0"/>
        <v>2275440</v>
      </c>
    </row>
    <row r="12" spans="1:9" ht="192" x14ac:dyDescent="0.25">
      <c r="A12" s="6">
        <v>8</v>
      </c>
      <c r="B12" s="22" t="s">
        <v>9</v>
      </c>
      <c r="C12" s="2" t="s">
        <v>33</v>
      </c>
      <c r="D12" s="4" t="s">
        <v>0</v>
      </c>
      <c r="E12" s="5">
        <v>4325</v>
      </c>
      <c r="F12" s="8">
        <v>910</v>
      </c>
      <c r="G12" s="7">
        <f t="shared" si="0"/>
        <v>3935750</v>
      </c>
    </row>
    <row r="13" spans="1:9" ht="153.75" x14ac:dyDescent="0.25">
      <c r="A13" s="6">
        <v>9</v>
      </c>
      <c r="B13" s="22" t="s">
        <v>9</v>
      </c>
      <c r="C13" s="2" t="s">
        <v>34</v>
      </c>
      <c r="D13" s="4" t="s">
        <v>0</v>
      </c>
      <c r="E13" s="5">
        <v>4990</v>
      </c>
      <c r="F13" s="8">
        <v>910</v>
      </c>
      <c r="G13" s="7">
        <f t="shared" si="0"/>
        <v>4540900</v>
      </c>
    </row>
    <row r="14" spans="1:9" ht="179.25" x14ac:dyDescent="0.25">
      <c r="A14" s="6">
        <v>10</v>
      </c>
      <c r="B14" s="22" t="s">
        <v>9</v>
      </c>
      <c r="C14" s="2" t="s">
        <v>35</v>
      </c>
      <c r="D14" s="4" t="s">
        <v>0</v>
      </c>
      <c r="E14" s="5">
        <v>4325</v>
      </c>
      <c r="F14" s="8">
        <v>210</v>
      </c>
      <c r="G14" s="7">
        <f t="shared" si="0"/>
        <v>908250</v>
      </c>
    </row>
    <row r="15" spans="1:9" ht="179.25" x14ac:dyDescent="0.25">
      <c r="A15" s="6">
        <v>11</v>
      </c>
      <c r="B15" s="22" t="s">
        <v>9</v>
      </c>
      <c r="C15" s="2" t="s">
        <v>36</v>
      </c>
      <c r="D15" s="4" t="s">
        <v>0</v>
      </c>
      <c r="E15" s="5">
        <v>2800</v>
      </c>
      <c r="F15" s="8">
        <v>540</v>
      </c>
      <c r="G15" s="7">
        <f t="shared" si="0"/>
        <v>1512000</v>
      </c>
    </row>
    <row r="16" spans="1:9" ht="217.5" x14ac:dyDescent="0.25">
      <c r="A16" s="6">
        <v>12</v>
      </c>
      <c r="B16" s="22" t="s">
        <v>9</v>
      </c>
      <c r="C16" s="2" t="s">
        <v>37</v>
      </c>
      <c r="D16" s="4" t="s">
        <v>0</v>
      </c>
      <c r="E16" s="5">
        <v>3900</v>
      </c>
      <c r="F16" s="8">
        <v>170</v>
      </c>
      <c r="G16" s="7">
        <f t="shared" si="0"/>
        <v>663000</v>
      </c>
    </row>
    <row r="17" spans="1:7" ht="77.25" x14ac:dyDescent="0.25">
      <c r="A17" s="6">
        <v>13</v>
      </c>
      <c r="B17" s="22" t="s">
        <v>10</v>
      </c>
      <c r="C17" s="2" t="s">
        <v>38</v>
      </c>
      <c r="D17" s="4" t="s">
        <v>0</v>
      </c>
      <c r="E17" s="5">
        <v>1545</v>
      </c>
      <c r="F17" s="8">
        <v>310</v>
      </c>
      <c r="G17" s="7">
        <f t="shared" si="0"/>
        <v>478950</v>
      </c>
    </row>
    <row r="18" spans="1:7" ht="90" x14ac:dyDescent="0.25">
      <c r="A18" s="6">
        <v>14</v>
      </c>
      <c r="B18" s="22" t="s">
        <v>10</v>
      </c>
      <c r="C18" s="2" t="s">
        <v>39</v>
      </c>
      <c r="D18" s="4" t="s">
        <v>0</v>
      </c>
      <c r="E18" s="5">
        <v>1635</v>
      </c>
      <c r="F18" s="8">
        <v>160</v>
      </c>
      <c r="G18" s="7">
        <f t="shared" si="0"/>
        <v>261600</v>
      </c>
    </row>
    <row r="19" spans="1:7" ht="128.25" x14ac:dyDescent="0.25">
      <c r="A19" s="6">
        <v>15</v>
      </c>
      <c r="B19" s="22" t="s">
        <v>10</v>
      </c>
      <c r="C19" s="2" t="s">
        <v>40</v>
      </c>
      <c r="D19" s="4" t="s">
        <v>0</v>
      </c>
      <c r="E19" s="5">
        <v>1635</v>
      </c>
      <c r="F19" s="8">
        <v>80</v>
      </c>
      <c r="G19" s="7">
        <f t="shared" si="0"/>
        <v>130800</v>
      </c>
    </row>
    <row r="20" spans="1:7" x14ac:dyDescent="0.25">
      <c r="A20" s="6">
        <v>16</v>
      </c>
      <c r="B20" s="22" t="s">
        <v>11</v>
      </c>
      <c r="C20" s="2" t="s">
        <v>12</v>
      </c>
      <c r="D20" s="4" t="s">
        <v>1</v>
      </c>
      <c r="E20" s="5">
        <v>119.75</v>
      </c>
      <c r="F20" s="8">
        <v>1040</v>
      </c>
      <c r="G20" s="7">
        <f t="shared" si="0"/>
        <v>124540</v>
      </c>
    </row>
    <row r="21" spans="1:7" x14ac:dyDescent="0.25">
      <c r="A21" s="6">
        <v>17</v>
      </c>
      <c r="B21" s="22" t="s">
        <v>13</v>
      </c>
      <c r="C21" s="2" t="s">
        <v>14</v>
      </c>
      <c r="D21" s="4" t="s">
        <v>5</v>
      </c>
      <c r="E21" s="5">
        <v>7.93</v>
      </c>
      <c r="F21" s="26">
        <v>390</v>
      </c>
      <c r="G21" s="7">
        <f t="shared" si="0"/>
        <v>3092.7</v>
      </c>
    </row>
    <row r="22" spans="1:7" x14ac:dyDescent="0.25">
      <c r="A22" s="6">
        <v>18</v>
      </c>
      <c r="B22" s="22" t="s">
        <v>15</v>
      </c>
      <c r="C22" s="2" t="s">
        <v>16</v>
      </c>
      <c r="D22" s="4" t="s">
        <v>1</v>
      </c>
      <c r="E22" s="5">
        <v>95.65</v>
      </c>
      <c r="F22" s="8">
        <v>1040</v>
      </c>
      <c r="G22" s="7">
        <f t="shared" si="0"/>
        <v>99476</v>
      </c>
    </row>
    <row r="23" spans="1:7" s="11" customFormat="1" ht="77.25" x14ac:dyDescent="0.25">
      <c r="A23" s="6">
        <v>19</v>
      </c>
      <c r="B23" s="22" t="s">
        <v>10</v>
      </c>
      <c r="C23" s="17" t="s">
        <v>41</v>
      </c>
      <c r="D23" s="18" t="s">
        <v>0</v>
      </c>
      <c r="E23" s="19">
        <v>1545</v>
      </c>
      <c r="F23" s="16">
        <v>200</v>
      </c>
      <c r="G23" s="7">
        <f t="shared" si="0"/>
        <v>309000</v>
      </c>
    </row>
    <row r="24" spans="1:7" s="11" customFormat="1" x14ac:dyDescent="0.25">
      <c r="A24" s="6">
        <v>20</v>
      </c>
      <c r="B24" s="22" t="s">
        <v>43</v>
      </c>
      <c r="C24" s="17" t="s">
        <v>44</v>
      </c>
      <c r="D24" s="18" t="s">
        <v>0</v>
      </c>
      <c r="E24" s="19">
        <v>4220.34</v>
      </c>
      <c r="F24" s="16">
        <v>1000</v>
      </c>
      <c r="G24" s="7">
        <f t="shared" si="0"/>
        <v>4220340</v>
      </c>
    </row>
    <row r="25" spans="1:7" x14ac:dyDescent="0.25">
      <c r="A25" s="9"/>
      <c r="B25" s="10" t="s">
        <v>17</v>
      </c>
      <c r="C25" s="9"/>
      <c r="D25" s="9"/>
      <c r="E25" s="9"/>
      <c r="F25" s="9"/>
      <c r="G25" s="15">
        <f>SUM(G5:G24)</f>
        <v>25298215.66</v>
      </c>
    </row>
    <row r="28" spans="1:7" ht="21" customHeight="1" x14ac:dyDescent="0.3">
      <c r="B28" s="25" t="s">
        <v>42</v>
      </c>
      <c r="C28" s="25"/>
      <c r="D28" s="25"/>
      <c r="E28" s="25"/>
      <c r="F28" s="25"/>
      <c r="G28" s="25"/>
    </row>
  </sheetData>
  <mergeCells count="3">
    <mergeCell ref="A3:G3"/>
    <mergeCell ref="D1:G1"/>
    <mergeCell ref="B28:G28"/>
  </mergeCells>
  <pageMargins left="0.7" right="0.7" top="0.75" bottom="0.75" header="0.3" footer="0.3"/>
  <pageSetup paperSize="9" scale="6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2022-02-23T03:55:41Z</cp:lastPrinted>
  <dcterms:created xsi:type="dcterms:W3CDTF">2022-01-10T02:32:18Z</dcterms:created>
  <dcterms:modified xsi:type="dcterms:W3CDTF">2022-02-23T03:56:13Z</dcterms:modified>
</cp:coreProperties>
</file>