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2011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5" i="1"/>
  <c r="G188" i="1" l="1"/>
</calcChain>
</file>

<file path=xl/sharedStrings.xml><?xml version="1.0" encoding="utf-8"?>
<sst xmlns="http://schemas.openxmlformats.org/spreadsheetml/2006/main" count="558" uniqueCount="316">
  <si>
    <t>Аппарат сшивающий, линейный, эндоскопический одноразовый</t>
  </si>
  <si>
    <t>Инструмент хирургический эндоскопический сшивающий универсальный EGIAUSTND с механизмом поворота и изгиба рабочей части, для прямых и изгибаемых кассет с длиной шва 30, 45, 60 мм. Предназначена для эндоскопического наложения двух тройных рядов титановых скобок с одновременным рассечением ткани между парными рядами скобочного шва. Механизм поворота позволяет вращать рабочую часть кассеты на 360 0, угол поворота фиксируется. Изгиб кассет возможен в двух направлениях, угол изгиба фиксируется в 5 положениях в каждую сторону. Механизмы изгиба и поворота размещены на рукоятке аппарата. Аппарат без ножа и без упорной бранши (нож и упорная бранша вынесены в кассету). Единый двухсторонний механизм открытия аппарата и индикатор глубины прошивания на рукоятке аппарата. Аппарат обладает грасперным механизмом, позволяющим закрывать и открывать кассету нажатием и отталкиванием кольцевой ручки. Кольцевая ручка, предназначенная как для закрытия аппарата, так и для прошивания и рассечения тканей. Диаметр не более 12 мм. Блокирование аппарата при отсутствии, неправильно вставленной или использованной кассеты. Клавиша разблокировки и снятия кассеты находится на самой рукоятке. Шток длиной 16 см. Поставляется стерильным, в индивидуальной упаковке.</t>
  </si>
  <si>
    <t>шт</t>
  </si>
  <si>
    <t>Бинт нестерильный</t>
  </si>
  <si>
    <t>7*14</t>
  </si>
  <si>
    <t>штука</t>
  </si>
  <si>
    <t>Бинт стерильный</t>
  </si>
  <si>
    <t>Бинт эластичный медицинский</t>
  </si>
  <si>
    <t>3,0х100 мм средней растяжимости</t>
  </si>
  <si>
    <t>5.0х120 мм средней растяжимости</t>
  </si>
  <si>
    <t>Бумага для видеопринтера УЗИ</t>
  </si>
  <si>
    <t xml:space="preserve">
Вид:термобумага UPP;  размер  ширина 110мм x длина 20м; Основа - термобумага (бумага с покрытием, реагирующим на нагревание)</t>
  </si>
  <si>
    <t>рулон</t>
  </si>
  <si>
    <t>Воздуховод ротовой (орофарингеальный) одноразовый</t>
  </si>
  <si>
    <t>имеет физиологический изгиб трубки овального сечения, сплющенное в переднезаднем направлении и с косым срезом на внутреннем конце, замкнутый центральный канал, края воздуховода идеально гладкие, по цвету загубника (международная кодировка) различаются по размерам от 00 до 6 (размеры от 50 до 120 мм.) №6</t>
  </si>
  <si>
    <t xml:space="preserve">Игла для спинномозговой анестезии и люмбальной пункции </t>
  </si>
  <si>
    <t>G 22 x 3½", 0.7 x 88 мм со срезом типа "Квинке", прозрачный павильон-призма для идентификации СМЖ, (черный)</t>
  </si>
  <si>
    <t>G 25 x 3½", 0.5 x 88 мм со срезом типа "Квинке", прозрачный павильон-призма для идентификации СМЖ,  (оранжевый)</t>
  </si>
  <si>
    <t>Канюля назальная кислородная</t>
  </si>
  <si>
    <t>стандартная, стерильная, однократного применения, длиной 2100 мм</t>
  </si>
  <si>
    <t>уп</t>
  </si>
  <si>
    <t xml:space="preserve">Кассета (картридж) одноразовая изгибаемая клювовидная с ножом для аппарата сшивающего хирургического </t>
  </si>
  <si>
    <t xml:space="preserve">GIA™ 45 мм. изгибаемый средне/утолщенный картридж с технологией Tri-Staple™, 6 шт в уп.инимизирует дистальное выдавливание тканей, требует меньшей силы сдавления, улучшает капиллярное питание шва.
Клювовидный выступ на обратной бранше дает хирургу лучший обзор и доступ к зоне операции, обеспечивает диссекцию, манипуляции с тканями и сосудами в сложных случаях, совместим с гибким интродюсером.
Упаковка индивидуальная, стерильная.
Кассета предназначена для использования только с аппаратами Endo GIA EGIAUSHORT, EGIAUSTND, EGIAUXL, 030403, 030449 и EGIAUNIVXL.
</t>
  </si>
  <si>
    <t xml:space="preserve">GIA™ 60 мм. изгибаемый средне/утолщенный картридж с технологией Tri-Staple™, 6 шт. в уп.
Клювовидный выступ на обратной бранше дает хирургу лучший обзор и доступ к зоне операции, обеспечивает диссекцию, манипуляции с тканями и сосудами в сложных случаях, совместим с гибким интродюсером.
Упаковка индивидуальная, стерильная.
Кассета предназначена для использования только с аппаратами Endo GIA EGIAUSHORT, EGIAUSTND, EGIAUXL, 030403, 030449 и EGIAUNIVXL.
</t>
  </si>
  <si>
    <t>Кассета (картридж) одноразовая изгибаемая клювовидная с ножом для аппарата сшивающего хирургического перезаряжаемого (степлера) для создания двух тройных линейных скрепочных швов и рассечения ткани между ними</t>
  </si>
  <si>
    <t xml:space="preserve">Endo GIA™ 30 мм. изгибаемый средне/утолщенный картридж с технологией Tri-Staple, 6 шт. в уп.кости при захвате и прошивании, улучшает компрессию тканей, минимизирует дистальное выдавливание тканей, требует меньшей силы сдавления, улучшает капиллярное питание шва. Клювовидный выступ на обратной бранше дает хирургу лучший обзор и доступ к зоне операции, обеспечивает диссекцию, манипуляции с тканями и сосудами в сложных случаях, совместим с гибким интродюсером.
Упаковка индивидуальная, стерильная.
Кассета предназначена для использования только с аппаратами Endo GIA EGIAUSHORT, EGIAUSTND, EGIAUXL, 030403, 030449 и EGIAUNIVXL."
</t>
  </si>
  <si>
    <t>Кассета из «Медицинская стерилизационная система STERRAD 100S c принадлежностями»</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</si>
  <si>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100S. Уп.№5</t>
  </si>
  <si>
    <t>Катетер аспирационный</t>
  </si>
  <si>
    <t>размер FG 10 однократного применения, стерильный, ровный с клапаном и вакуум контролем</t>
  </si>
  <si>
    <t>размер FG 12 однократного применения, стерильный, ровный с клапаном и вакуум контролем</t>
  </si>
  <si>
    <t>размер FG 14 однократного применения, стерильный, ровный с клапаном и вакуум контролем</t>
  </si>
  <si>
    <t>Катетер перефирический с самоактивирующейся клип системой</t>
  </si>
  <si>
    <t>размер 18G  1.1х33мм периферический внутривенный катетер с дополнительным инъекционным портом для длительного применения с защитной металлической клипсой. Скорость потока 61 мл/мин, цвет розовый</t>
  </si>
  <si>
    <t>размер 20G  1.1х33мм периферический внутривенный катетер с дополнительным инъекционным портом для длительного применения с защитной металлической клипсой. Скорость потока 61 мл/мин, цвет розовый</t>
  </si>
  <si>
    <t>размер 22G  0.9х25мм периферический внутривенный катетер с дополнительным инъекционным портом для длительного применения с защитной металлической клипсой. Скорость потока 36 мл/мин, цвет синий</t>
  </si>
  <si>
    <t>размер 24G  0.7х19мм периферический внутривенный катетер с дополнительным инъекционным портом для длительного применения с защитной металлической клипсой. Скорость потока 22 мл/мин, цвет желтый</t>
  </si>
  <si>
    <t>Катетер Фолея двухходовой</t>
  </si>
  <si>
    <t>СН 12,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t>
  </si>
  <si>
    <t>СН 16,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t>
  </si>
  <si>
    <t>СН 18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t>
  </si>
  <si>
    <t>СН 20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t>
  </si>
  <si>
    <t>Катетер центральный венозный двухканальный</t>
  </si>
  <si>
    <t xml:space="preserve">стерильный , с принадлежностями для применения, катетер 7,0 Fr (G16/G16)*200 мм, </t>
  </si>
  <si>
    <t>Катетер центральный венозный одноканальный</t>
  </si>
  <si>
    <t>стерильныйl, с принадлежностями для применения, катетер 7,0 Fr (G14)*200 мм,</t>
  </si>
  <si>
    <t>Катетер центральный венозный трехканальный</t>
  </si>
  <si>
    <t>стерильный, с принадлежностями для применения, катетер 7,0 Fr (G16/G18/ G18)*200 мм,</t>
  </si>
  <si>
    <t xml:space="preserve">Катетр для торакального дренажа </t>
  </si>
  <si>
    <t>Торакальный катетер предназначен для интраоперационной постановки.  Торакальный катетер имеет запаянный кончик для удобного захвата зажимом, который срезается после выведения катетера из плевральной полости, после чего устанавливается универсальный коннектор для соединения с удлинительной трубкой
Противоположный конец катетера открытый, глазки расположены в шахматном порядке на протяжении  7,5см  ( +-1,5см).  Bзготовлен из термопластичного, стойкого к перегибам ПВХ.  Cнабжен рентгенконтрастной прямой линией и разметкой по длине. Размер 24 F .   Длина  неменее  400 мм.</t>
  </si>
  <si>
    <t>Торакальный катетер предназначен для интраоперационной постановки.  Торакальный катетер имеет запаянный кончик для удобного захвата зажимом, который срезается после выведения катетера из плевральной полости, после чего устанавливается универсальный коннектор для соединения с удлинительной трубкой
Противоположный конец катетера открытый, глазки расположены в шахматном порядке на протяжении  7,5см  ( +-1,5см).  Bзготовлен из термопластичного, стойкого к перегибам ПВХ.  Cнабжен рентгенконтрастной прямой линией и разметкой по длине. Размер 28 F .   Длина  неменее  400 мм.</t>
  </si>
  <si>
    <t>Клапан внутрибронхиальный резиновый</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</si>
  <si>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10 d (внутренний диаметр), мм – 5,2 L (длина радиальных пластинчатых лепестков), мм – 8,6</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</si>
  <si>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11 d (внутренний диаметр), мм – 5,2 L (длина радиальных пластинчатых лепестков), мм –10,2</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</si>
  <si>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12 d (внутренний диаметр), мм – 5,2 L (длина радиальных пластинчатых лепестков), мм – 11,8</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</si>
  <si>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13 d (внутренний диаметр), мм – 5,2 L (длина радиальных пластинчатых лепестков), мм – 13,4</t>
  </si>
  <si>
    <t xml:space="preserve">Клапан внутрибронхиальный резиновый </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</si>
  <si>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14 d (внутренний диаметр), мм – 5,2 L (длина радиальных пластинчатых лепестков), мм – 15</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</si>
  <si>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15 d (внутренний диаметр), мм – 5,2 L (длина радиальных пластинчатых лепестков), мм – 16,6</t>
  </si>
  <si>
    <t>Клапан представляет собой полый цилиндр. Внутреннее отверстие с одной стороны имеет конусообразную форму, а с другой стороны круглую с перемычкой в виде капроновой нити. D (наружный диаметр), мм – 16 d (внутренний диаметр), мм – 5,2 L (длина радиальных пластинчатых лепестков), мм – 18,2</t>
  </si>
  <si>
    <t>Комплект расходных материалов для получения плазмы</t>
  </si>
  <si>
    <t>1.Магистраль для сбора плазмы 620. Длина 183 см. Коннектор колокола - Для центрифужного колокола тип -625В.Магистраль - линия антикоагуляции со спайк-коннектором. Коннектор иглы соединение Луера. Метод стерилизации Этилендиоксид; 2.Контейнер для получения, транспортировки и хранения плазмы 692- мешок для сбора плазмы. Объём 1000мл. Метод стерилизации - этиленоксид. Коннектор - для подключения центрифужного колокола -625В;            3.Колокол для получения плазмы 625B- представляет собой бак центрифугирования, используемый  в процедурах плазмафереза. Емкость бака- 275мл , метод стерилизации -облучение;4.Игла фистульная артериовенозная (с красным зажимом (артериальная игла), боковым отверстием, 16G (1,65*25*300мм), вращающимися крылышками, тип AVF 16Gx1 HTC-30R). Ультратонкая стенка иглы и силиконовое покрытие, уникальная технология обработки среза иглы обеспечивают минимальную травматизацию сосуда и предотвращают коагуляцию крови внутри канюли. Артериальная игла имеет боковое отверстие для предупреждения прилипания иглы к стенке сосуда.        5.Контейнер для консервации (420С)-Цитрат натрия -  cтерильный, апирогенный раствор для антикоагуляции цельной крови во время автоматических аферезных процедур. ПВХ мешок с дополнительным наружным мешком. Маркировка СЕ. Порт -для спайк-коннектора. Емкость 250 мл. Состав: Цитрат натрия 40,000 г. Корректировка pH лимонной кислотой 0-0,0150 г. Вода для инъекций до 1000 мл</t>
  </si>
  <si>
    <t>комплект</t>
  </si>
  <si>
    <t>Контур дыхательный без влагосборника</t>
  </si>
  <si>
    <t>Контур дыхательный для соединения аппаратов НДА и ИВЛ с пациентом. Контур дыхательный анестезиологический реверсивный  конфигурируемый Compact II для взрослых. Диаметр 22мм. Длина контура до 2,0м в растянутом состоянии, угловой переходник к интубационной трубке с портом Луер с герметизирующим "not  loosing" колпачком,  с защитно-тестирующей  крышкой  на У-образном параллельном соединителе, коннекция 22М/15F, коннекция линий контура 22 F. Материал: полипропилен, без латекса. Упаковка: индивидуальная, клинически чистая, 70 шт. Срок годности (срок гарантии): 5 лет от даты изготовления.Упаковка снабжена 1. тремя держателями -фиксаторами для шланга Состоит из: двух П-образных скоб, одной клипсы одинарной для удлинительного щланга   и  двойной клипсы для шлангов дыхательного контура, а также стандартного тест- колпачка с приливом фиксации на клипсе. Скобы могут устанавливаться на рельсе аппаратуры или фиксироваться на вертикальных поверхностях на "липучке". 2. Фильтр механический для дыхательных систем и кислородных концентраторов макс время использования до 168 часов Материалы: полипропилен, полиэтилен.Упаковка индивидуальная, клинически чистая. Срок годности (срок гарантии):  не менее 5 лет от даты изготовления.</t>
  </si>
  <si>
    <t>Кран трехходовой инфузионный</t>
  </si>
  <si>
    <t xml:space="preserve">одноразовый стерильный </t>
  </si>
  <si>
    <t>Круг подкладной</t>
  </si>
  <si>
    <t>резиновый  надувной с втулкой с пробкой</t>
  </si>
  <si>
    <t>Кружка Эсмарха одноразовая</t>
  </si>
  <si>
    <t>объем 2000 мл, в комплекте с одноразовым наконечником</t>
  </si>
  <si>
    <t>Лента диаграммная для регистрации ЭКГ</t>
  </si>
  <si>
    <t>Ширина ленты - 210 мм. Расстояние между складками (длина пачки) - 295 мм. В пачке - 150 листов, разделенных поперечной перфорацией. Цвет сетки - розовый. На термослое нанесена метка (чёрный квадратик). Основа - термобумага (бумага с покрытием, реагирующим на нагревание). Толщина бумаги - 60 мкм. Плотность бумаги - 83 гр/м2. для электрокардиографа МАС 1600</t>
  </si>
  <si>
    <t>Ширина ленты 210 мм; расстояние между складками (длина пачки) - 140 мм; в пачке 200 листов Чистая с меткой Основа - термобумага (бумага с покрытием, реагирующим на нагревание). Плотность бумаги 70г/м2 для электрокардиографа  ЕСG 1350К</t>
  </si>
  <si>
    <t>Марля медицинская хлопчатобумажная отбеленная</t>
  </si>
  <si>
    <t>в индивидуальной герметичной упаковке 10м* 90 см. Поверхностная плотность г/м2 -30. Белизна,% не менее 80. Срок хранения 5 лет.</t>
  </si>
  <si>
    <t>в рулоне 90 см*1000 м 100% хлопок, легкая, прозрачная, рыхлая, гигроскопичная. Поверхностная плотность г/м2 -30</t>
  </si>
  <si>
    <t>метр</t>
  </si>
  <si>
    <t>Маска высокой концентрации кислорода для взрослых с индикатором частоты дыхания и трубкой 1,8м</t>
  </si>
  <si>
    <t xml:space="preserve">Маска в комплекте с трубкой и клапаном кислородная высокой концентрации для кислородной терапии. Маска лицевая для взрослых с носовым зажимом, с шариковым индикатором частоты дыхания и симметрично расположенным клапаном выдоха, с резервным мешком, с кислородным продольноармированным стандартным шлангом, длина не менее 1,8 м, с головным фиксатором.. Материал: полипропилен, полиэтилен, нержавеющая сталь. Упаковка: индивидуальная, клинически чистая, 20шт. Срок годности (срок гарантии): 5 лет от даты изготовления.
</t>
  </si>
  <si>
    <t>Маска для неинвазивной  вентиляции, не вентилируемая для взрослых</t>
  </si>
  <si>
    <t>Маска VariFit для неинвазивной  вентиляции для СРАР и BiPAP, не вентилируемая, с анти-асфикционным клапаном, предназначены для использования  с двухшланговой системой  размер S</t>
  </si>
  <si>
    <t xml:space="preserve">Маска для подачи газовых смесей при искусственной вентиляции легких различной модификации                                                                </t>
  </si>
  <si>
    <t xml:space="preserve">Силиконовые многоразовые маски представляет собой устройство, из силикона, и расположены на нос пациента или рот в прямом анестезии или кислорода газы или аэрозоли в верхних дыхательных путей. Повторное силикона МАСКА используется только для ограниченного использования, таких как клиники, больницы, скорая помощь, и по уходу на дому, не используется для отдыха или Цель спорта.               
1. Высокоэффективный жидкий силиконовый каучук
2. Максимальная прочность и надежность, автоклавируемый до 134 ℃
3. Мягкая и удобная подушка в анатомическом дизайне
4. Высокая прозрачность обеспечивает лучшее наблюдение пациента
Упаковка: индивидуальная, клинически чистая, 50 шт.             
Срок годности (срок гарантии) 5 лет от даты изготовления
Размер 5                </t>
  </si>
  <si>
    <t xml:space="preserve">Силиконовые многоразовые маски представляет собой устройство, из силикона, и расположены на нос пациента или рот в прямом анестезии или кислорода газы или аэрозоли в верхних дыхательных путей. Повторное силикона МАСКА используется только для ограниченного использования, таких как клиники, больницы, скорая помощь, и по уходу на дому, не используется для отдыха или Цель спорта.               
1. Высокоэффективный жидкий силиконовый каучук
2. Максимальная прочность и надежность, автоклавируемый до 134 ℃
3. Мягкая и удобная подушка в анатомическом дизайне
4. Высокая прозрачность обеспечивает лучшее наблюдение пациента
Упаковка: индивидуальная, клинически чистая, 50 шт.             
Срок годности (срок гарантии) 5 лет от даты изготовления
Размер 4                     </t>
  </si>
  <si>
    <t>Маска ларенгиальная одноразовая</t>
  </si>
  <si>
    <t>Предназначены для проведения вентиляции легких в случаях когда интубация трахеи затруднительна или невозможна. Представляет собой надгортанный воздуховод с раздувной манжетой.      №3</t>
  </si>
  <si>
    <t>Предназначены для проведения вентиляции легких в случаях когда интубация трахеи затруднительна или невозможна. Представляет собой надгортанный воздуховод с раздувной манжетой.      №4</t>
  </si>
  <si>
    <t>Мат многослойный деконтаминационный, размер 90*115 см</t>
  </si>
  <si>
    <t>размер мата 90*115 см. количеств в кейсе - 6 матов по 40 листов, цвет- синий</t>
  </si>
  <si>
    <t xml:space="preserve">Материал шовный М 2( 3/0) 75 см, игла колющая </t>
  </si>
  <si>
    <t xml:space="preserve">Нить стерильная хирургическая, синтетическая, рассасывающаяся, плетеная изготовленная из Полиглактина 910 с покрытием М 2( 3/0) 75 см. Нить окрашена. Игла Колющая 1/2  окружности, 20 мм длиной.Игла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от 19,5 до 20,5 мм длиной. 
</t>
  </si>
  <si>
    <t xml:space="preserve">Материал шовный М 3,5(0) 75 см, игла режущая </t>
  </si>
  <si>
    <t xml:space="preserve">Нить стерильная хирургическая, синтетическая, рассасывающаяся, плетеная изготовленная из Полиглактина 910 с покрытием М 3,5(0) 75 см. Нить окрашена. Игла режущая 1/2  окружности, 31 мм длиной.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режущая, кончик иглы уплощен для лучшего разделения тканей, 1/2  окружности, от 30,5 до 31,5 мм длиной.
</t>
  </si>
  <si>
    <t xml:space="preserve">Материал шовный М 4(1) 75 см, игла колющая </t>
  </si>
  <si>
    <t xml:space="preserve">Нить стерильная хирургическая, синтетическая, рассасывающаяся, плетеная изготовленная из Полиглактина 910 с покрытием М 4(1) 75 см. Нить окрашена. Игла Колющая 1/2  окружности, 31 мм длиной.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от 30,5 до 31,5 мм длиной. </t>
  </si>
  <si>
    <t xml:space="preserve">Материал шовный М 5(2) 75 см, игла колющая </t>
  </si>
  <si>
    <t xml:space="preserve">Нить стерильная хирургическая, синтетическая, рассасывающаяся, плетеная изготовленная из Полиглактина 910 с покрытием М 5(2) 75 см. Нить окрашена. Игла Колюще-режущая1/2  окружности, 45 мм длиной. Игла должна быть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должна иметь конструкцию, увеличивающую надежность ее фиксации в иглодержателе  за счет насечек в месте захвата.Игла колющая с режущим кончиком острия (1/12 от длины корпуса иглы) для облегчения проведения иглы сквозь плотные фиброзные участки ткани, 1/2  окружности, от 44,5 до 45,5 мм длиной. 
</t>
  </si>
  <si>
    <t>Материал шовный хирургический стерильный</t>
  </si>
  <si>
    <t>2(6 метрик)  нить рассасывающаяся, цвет желтый .  игла 45мм., 1/2 колющая,  длина - не менее 75 см. (изготовливается из очищенной соединительной ткани).</t>
  </si>
  <si>
    <t xml:space="preserve">USP- 1,метрик 4 длина 150см.стерильный - нить полиамидная  неокрашенная без иглы,  Полиамид - нить не рассасывающаяся цвет белый  </t>
  </si>
  <si>
    <t>Набор для закрытого плеврального и грудного дренажа по Матису</t>
  </si>
  <si>
    <t xml:space="preserve">Тонкостенная иглапункционная игла со срезом 3.35 x 78 мм,Катетер из полиуретана Цертон, 2.7 x 450 мм,
 Рентгеноконтрастный, с заглушкой и защитным чехлом, Двойной возвратный клапан с коннектором, Пакет для сбора жидкости 2.0 л,Шприц Омнификс 60 мл, Люэр лок ,Трехходовой кран Дискофикс, белый, удлинитель 100 мм.
</t>
  </si>
  <si>
    <t>Набор для пункции плевральной полости</t>
  </si>
  <si>
    <r>
      <t xml:space="preserve">Комплектация:пункционная игла 1.8х80мм, удлинитель с винтовым коннектором, трехкомпонентный шприц 60мл Люер Лок, трехходовой кран, пакет для сбора жидкости 2л, соединительная трубка 90см </t>
    </r>
    <r>
      <rPr>
        <b/>
        <sz val="10"/>
        <color indexed="8"/>
        <rFont val="Times New Roman"/>
        <family val="1"/>
        <charset val="204"/>
      </rPr>
      <t>Плеврофикс</t>
    </r>
  </si>
  <si>
    <t>Набор для эпидуральной анестезии</t>
  </si>
  <si>
    <t>Фиксатор эпидурального катетера, игла Тоухи, эпидуральный катетер,коннектор для эпидурального катетера, эпидуральный фильтр,шприц. Размер иглы 18G</t>
  </si>
  <si>
    <t>Набор перфузионный</t>
  </si>
  <si>
    <t>Игла-бабочка Greiner Vacuette с луэр-адаптером и держателем длина катетера 19 см 21G x 3/4'' 0,8 * 19 мм, зеленые крылышки</t>
  </si>
  <si>
    <t>Набор реагентов для определения антигенов и антител Резус ккрови человека</t>
  </si>
  <si>
    <t>раствор полиглюкина 33% 10 мл</t>
  </si>
  <si>
    <t>Натрия цитрат</t>
  </si>
  <si>
    <t xml:space="preserve"> 4% 250,0 мл из комплекта PSI</t>
  </si>
  <si>
    <t>фл</t>
  </si>
  <si>
    <t>Ножницы для разрезания повязок с пуговкой горизонтально-изогнутые</t>
  </si>
  <si>
    <t>185 мм – медицинский инструмент  для разрезания повязок (Н-230)</t>
  </si>
  <si>
    <t>Ножницы для снятия швов</t>
  </si>
  <si>
    <t>Прямые 170мм</t>
  </si>
  <si>
    <t>Перчатки хирургические стерильные</t>
  </si>
  <si>
    <t>специальные ортопедические, из каучукового латекса,неопудренные, с полимерным покрытием, с утолщенными стенками, устойчивые к прокалыванию и разрывам. Цвет коричневый, Поверхность: легко текстурированная размер 6,5</t>
  </si>
  <si>
    <t>пара</t>
  </si>
  <si>
    <t>специальные ортопедические, из каучукового латекса,неопудренные, с полимерным покрытием, с утолщенными стенками, устойчивые к прокалыванию и разрывам. Цвет коричневый, Поверхность: легко текстурированная размер 7,0</t>
  </si>
  <si>
    <t>специальные ортопедические, из каучукового латекса,неопудренные,с полимерным покрытием, с утолщенными стенками, устойчивые к прокалыванию и разрывам. Цвет коричневый, Поверхность: легко текстурированная размер 7,5</t>
  </si>
  <si>
    <t>специальные ортопедические, из каучукового латекса,неопудренные, с полимерным покрытием, с утолщенными стенками, устойчивые к прокалыванию и разрывам. Цвет коричневый, Поверхность: легко текстурированная размер 8,0</t>
  </si>
  <si>
    <t>Пинцет анатомический</t>
  </si>
  <si>
    <t>L 200 мм</t>
  </si>
  <si>
    <t>Пленка термографическая</t>
  </si>
  <si>
    <t>Регулятор гравитационной скорости инфузии    SURUFLOV 150см</t>
  </si>
  <si>
    <t>внутривенный регулятор подачи инфузии барабанного типа с градуировкой скорости введения мл/ч с инфузионной магситралью и портом для дополнительных инфузий шприцем, на концах магистрали коннекторы в виде Люер.Порт выдерживает до 10 проколов</t>
  </si>
  <si>
    <t>Система дренажная однобаночная для дренирования плевральной полости</t>
  </si>
  <si>
    <t>Объем не менее 2,7л. Высота не более 25 см. Большая площадь нижней поверхности – не менее 185 см2 для устойчивого положения на полу. Пластиковый небьющийся корпус. Прозрачная передняя стенка со шкалой объема с шагом не более 25 мл, цифровым обозначением с шагом не более 100 мл. Возможность создания камеры «подводного замка» для пассивного дренирования с помощью регулируемой по длине трубки;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 Порт для заполнения системы для создания «подводного замка». Порт для подключения к источнику вакуума. Удлинительная линия с универсальным коннектором для соединения с плевральным дренажом. Наличие специального коннектора -диаметр 12 мм, высота 17 мм - на верхней поверхности для фиксации портативного вакуумного устройства типа Дрентэк. Универсальная ручка для переноски и фиксации к кровати пациента. Стерильная упаковка. Возможность комплектации с портативным вакуум-аспиратором.</t>
  </si>
  <si>
    <t>Система дренажная однобаночная для дренирования плевральной полости. "Гармошка"</t>
  </si>
  <si>
    <t>Дренажная емкость с объемом  не менее 400мл, не более 550 мл.  Предназначены для активного дренирования ран. Дренаж раневого отделяемого происходит под действием разрежения, создаваемого при расправлении эластичных стенок «гармошки» и металлической пружины, установленной внутри ее.  Снабжена антирефлюксными клапанами.</t>
  </si>
  <si>
    <t xml:space="preserve">Система закрытая аспирационная </t>
  </si>
  <si>
    <t>для аспирации трахеобронхиального секрета и мокроты из респираторного тракта пациента, находящихся на длительном ИВЛ 72 часа, двухпросветнпя, с Т коннектором для трубки, длина 570 мм размер 14 Fr</t>
  </si>
  <si>
    <t>щт</t>
  </si>
  <si>
    <t>для аспирации трахеобронхиального секрета и мокроты из респираторного тракта пациента, находящихся на длительном ИВЛ 72 часа, двухпросветнпя, с Т коннектором для трубки, длина 570 мм размер 12 Fr</t>
  </si>
  <si>
    <t>Скальпель хирургический</t>
  </si>
  <si>
    <t>стерильный, однократного применения, с лезвиями № 11; лезвия — специальная нержавеющая или карбоновая сталь; пластиковая ручка держатель, с защитным колпачком из углеродистой стали</t>
  </si>
  <si>
    <t>стерильный, однократного применения, с лезвиями № 23; лезвия — специальная нержавеющая или карбоновая сталь;пластиковая ручка держатель,с защитным колпачком из углеродистой стали</t>
  </si>
  <si>
    <t>Соединитель контура дыхательного</t>
  </si>
  <si>
    <t xml:space="preserve">для соединения контура дыхательного с маской, надгортанным воздуховодом, интубационной трубкой и др.с возможностью санации и бронхоскопии.  Соединитель конфигурируемый угловой  22F-22М/15F, с двойным шарниром, с герметичным  двойным портом колпачком «FLIP TOP» 7,6/9,5мм, с эластомерной герметизирующей чистящей манжетой.  Длина  7,0-15,0 см. Материал: полиэтилен, полипропилен, эластомер. Упаковка: индивидуальная, клинически чистая, 75 шт. Срок годности (срок гарантии): 5 лет от даты изготовления.  </t>
  </si>
  <si>
    <t>Теплообменник  к устройству для согревания инфузионых растворов и крови.</t>
  </si>
  <si>
    <t>Биологически инертный поливинилхлорид, видоизмененная PVC инфузионно-трансфузионная линия, длиной 2,4 м, первичный объем заполнения магистрали(в мл) - 17,4, коннекция в инфузионного канала Luer-Lock.
Индивидуальная стерильная упаковка по 1 блистеру, в коробке количество блистеров - 30 шт. к аппарату «HOTLINE»</t>
  </si>
  <si>
    <t>Тест на алкоголь</t>
  </si>
  <si>
    <t>Полоска индикаторная для качественного и полуколичественного определения алкоголя в слюне. Каждый комплект состоит из 25 полосок, упакованных в индивидуальную вакуумную упаковку из фольги алюминиевой с осушителем, и цветовой шкалы.</t>
  </si>
  <si>
    <t xml:space="preserve">Трубка для дренажа силиконовая метражная </t>
  </si>
  <si>
    <t>трубка силиконовая метражная, размер O.D.12,0 мм, I.D.9,0мм, длина по 25 м и более.</t>
  </si>
  <si>
    <t>Трубка насоса</t>
  </si>
  <si>
    <t>длина 120 см,для бескобового инжектора Ulrich, для КТ ислледований (в упаковке 100 штук)</t>
  </si>
  <si>
    <t xml:space="preserve">Трубка пациента </t>
  </si>
  <si>
    <t>длина 250 см, с 2-мя обратными клапанами,для бескобового инжектора Ulrich, для КТ ислледований (в упаковке 100 штук)</t>
  </si>
  <si>
    <t>Трубка трахеостомическая с санацией надманжеточного пространства</t>
  </si>
  <si>
    <t>Стерильная трубка с манжетой большого давленияи дополнительным просветом для аспирации выделений внутренний диаметр 7,5 мм, наружный диаметр 9,7 мм,длина 80 мм, манжета диаметром 27 мм</t>
  </si>
  <si>
    <t>Стерильная трубка с манжетой большого давленияи дополнительным просветом для аспирации выделений внутренний диаметр 8,5 мм, наружный диаметр 11 мм,длина 91 мм, манжета диаметром 31 мм</t>
  </si>
  <si>
    <t>Стерильная трубка с манжетой большого давленияи дополнительным просветом для аспирации выделений внутренний диаметр 7 мм, наружный диаметр 9,7 мм,длина 80 мм, манжета диаметром 27 мм</t>
  </si>
  <si>
    <t>Стерильная трубка с манжетой большого давленияи дополнительным просветом для аспирации выделений внутренний диаметр 8 мм, наружный диаметр 11 мм,длина 91 мм, манжета диаметром 31 мм</t>
  </si>
  <si>
    <t>Стерильная трубка с манжетой большого давленияи дополнительным просветом для аспирации выделений внутренний диаметр 9 мм, наружный диаметр 12,3 мм,длина 92 мм, манжета диаметром 34 мм</t>
  </si>
  <si>
    <t>Трубка эндобронхиальная двухпросветная</t>
  </si>
  <si>
    <t>двухпросветная, для раздельной вентиляции левая, внешний диаметр 37.0 mm (1) 37 L</t>
  </si>
  <si>
    <t>двухпросветная, для раздельной вентиляции левая, внешний диаметр 37.0 mm (1) 37 R</t>
  </si>
  <si>
    <t>двухпросветная, для раздельной вентиляции левая, внешний диаметр 35.0 mm (1) 35 R</t>
  </si>
  <si>
    <t>двухпросветная, для раздельной вентиляции левая, внешний диаметр 35.0 mm (1) 35 L</t>
  </si>
  <si>
    <t>Трубка эндотрахеальная с каналом для надманжеточной аспирации</t>
  </si>
  <si>
    <t>внутренний диаметр 8,5 мм с манжетой и дополнительным просветом для аспирации субглоточного пространства</t>
  </si>
  <si>
    <t>внутренний диаметр 9 мм с манжетой и дополнительным просветом для аспирации субглоточного пространства</t>
  </si>
  <si>
    <t>внутренний диаметр 7,5 мм с манжетой и дополнительным просветом для аспирации субглоточного пространства</t>
  </si>
  <si>
    <t>внутренний диаметр 8 мм с манжетой и дополнительным просветом для аспирации субглоточного пространства</t>
  </si>
  <si>
    <t>Удлинитель к насосу инфузионному шприцевому</t>
  </si>
  <si>
    <t>светонепроницаемый, объем заполнения 1,57 мл. Материал полиэтилен (РЕ), не содержит Latex, PVC и DEHP, соединение Luer Lock, устойчива к давлению до 2 бар,  длина 150 см</t>
  </si>
  <si>
    <t xml:space="preserve">Фильтр  механический для дыхательных систем и кислородных концентраторов </t>
  </si>
  <si>
    <t>Фильтр контура дыхательного вирусобактериальный механический для защиты пациента, персонала, аппаратуры в дыхательных и анестезиологических контурах и кислородных концентраторов Air-Guard Clear. Складчатый механический гидрофобный, в прозрачном корпусе, коннекция 22F -  22 М/15F. Эффективность фильтрации: не менее 99,9999%, сопротивление потоку при 30 л/мин не более0,7 см Н2О,  компрессионный объем не более 120 мл, масса не более 56 г, минимальный дыхательный объем не менее 200 мл. Эффективное время работы не мнее 168часов. Материал: полипропилен, неорганические керамические волокна гидрофобные. Упаковка: индивидуальная, клинически чистая, 50шт. Срок годности (срок гарантии): 5 лет от даты изготовления.</t>
  </si>
  <si>
    <t>Фильтр дыхательного контура</t>
  </si>
  <si>
    <t>Фильтр дыхательного контура, бактериовирусный и тепло-влаго обменным эффектом HME, с портом для мониторинга газа, стерильный. Эффективность бактериальной фильтрации 99,998%, вирусной фильтрации 99,9998%.Объем мертвого пространства 82 мл.</t>
  </si>
  <si>
    <t>Фильтр-канюля аспирационная и инъекционная для  многодозных флаконов</t>
  </si>
  <si>
    <t>Фильтр-канюли аспирационные и инъекционные для многодозных лаконов  с воздушным фильтром 0,45 мкм зеленого цвета</t>
  </si>
  <si>
    <t>Цоликлоны  Анти А</t>
  </si>
  <si>
    <t>Цоликлоны выпускаются в жидкой форме в пластиковых флаконах объёмом 10 мл с капельницей или в стеклянных флаконах объёмом 5 мл. Цоликлон Анти-А — красного цвета, Анти-В — синего и Анти-АВ — бесцветный.</t>
  </si>
  <si>
    <t>Цоликлоны  Анти В</t>
  </si>
  <si>
    <t>Цоликлоны  Анти Д</t>
  </si>
  <si>
    <t xml:space="preserve">Чехлы для столов стерильные </t>
  </si>
  <si>
    <t>стерильные ;  материал СМС, плотность 40г/м2, 150х70см.</t>
  </si>
  <si>
    <t>стерильные ;  материал СМС, плотность 40г/м2, 75х50см.</t>
  </si>
  <si>
    <t xml:space="preserve">Чехлы для эндоскопов стерильные </t>
  </si>
  <si>
    <t>Стерильные,  ПЭВД,   плотность 60.,240х13см.</t>
  </si>
  <si>
    <t xml:space="preserve">Шприц Жанэ </t>
  </si>
  <si>
    <t>объем 150 мл,трехкомпонентный, шкала до 160 мл, цена деления - 1 мл.Тип канюли - под желудочный зонд</t>
  </si>
  <si>
    <t>Шприц к шприцевому насосу</t>
  </si>
  <si>
    <t>стандарт,  объем 50 мл, соединение Luer Lock, поршень с двумя уплотнительными кольцами, аспирационная игла в комплекте,  цилиндр и плунжер изготовлены из полипропилена, не содержит Latex, PVC и DEHP</t>
  </si>
  <si>
    <t>Шприц одноразовый</t>
  </si>
  <si>
    <t>2 мл с иглой 23Gx1</t>
  </si>
  <si>
    <t>10 мл 3-х компонентные</t>
  </si>
  <si>
    <t>20 мл 3-х компонентные</t>
  </si>
  <si>
    <t>5 мл 3-х компонентные</t>
  </si>
  <si>
    <t>Шприцы для КЩС</t>
  </si>
  <si>
    <t>Шприц 1 мл с гепарином с иглой (прилагается 25 х 5/8" игл), 50 шт/уп</t>
  </si>
  <si>
    <t>Электрод для проведения мониторирования по Холтеру</t>
  </si>
  <si>
    <t>одноразовый электрод d = 50мм, материал электрода ― "FOAM" (непроницаемый для жидкости вспененный полиуретан (пенопласт на полипропиленовой (полиуретановой) основе), с особо прочным клеем для кратковременного и долговременного наблюдения, холтеровского мониторирования и исследований в состоянии покоя)</t>
  </si>
  <si>
    <t>итого</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</si>
  <si>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</si>
  <si>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</si>
  <si>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</si>
  <si>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</si>
  <si>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</si>
  <si>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</si>
  <si>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</si>
  <si>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Приложение № 1/Қосымша № 1</t>
  </si>
  <si>
    <t>Баллон с калибровочным газом 1  для анализатора .ABL800</t>
  </si>
  <si>
    <t>Газовый баллон, наполненный прецезионными трехкомпонентными газовыми смесями (19,8% О2, 5,6% СО2, азот), предназначенные для калибровки электродов рО2, рСО2 в анализаторах ABL800. Давление 34 бар</t>
  </si>
  <si>
    <t>Баллон с калибровочным газом 2  для анализатора .ABL800</t>
  </si>
  <si>
    <t>Газовый баллон, наполненный прецезионными двухкомпонентными газовыми смесями (11,2% СО2, азот), предназначенные для калибровки электродов рО2, рСО2 в анализаторах ABL800. Давление 34 бар</t>
  </si>
  <si>
    <t xml:space="preserve">Вата </t>
  </si>
  <si>
    <t>100 г нестерильная</t>
  </si>
  <si>
    <t>имеет физиологический изгиб трубки овального сечения, сплющенное в переднезаднем направлении и с косым срезом на внутреннем конце, замкнутый центральный канал, края воздуховода идеально гладкие, по цвету загубника (международная кодировка) различаются по размерам от 00 до 6 (размеры от 50 до 120 мм.) №5</t>
  </si>
  <si>
    <t>имеет физиологический изгиб трубки овального сечения, сплющенное в переднезаднем направлении и с косым срезом на внутреннем конце, замкнутый центральный канал, края воздуховода идеально гладкие, по цвету загубника (международная кодировка) различаются по размерам от 00 до 6 (размеры от 50 до 120 мм.) №3</t>
  </si>
  <si>
    <t>имеет физиологический изгиб трубки овального сечения, сплющенное в переднезаднем направлении и с косым срезом на внутреннем конце, замкнутый центральный канал, края воздуховода идеально гладкие, по цвету загубника (международная кодировка) различаются по размерам от 00 до 6 (размеры от 50 до 120 мм.) №4</t>
  </si>
  <si>
    <t xml:space="preserve">Гель для УЗИ </t>
  </si>
  <si>
    <t>5 л</t>
  </si>
  <si>
    <t xml:space="preserve">канистра </t>
  </si>
  <si>
    <t>Жгут кровоостанавливающий</t>
  </si>
  <si>
    <t>Игла забора для анализатора ABL 800</t>
  </si>
  <si>
    <t>Зонд для забора проб из капилляра/шприца в анализаторах серии ABL800. Представляет собой стальной цилиндр с диаметром основания 3 мм и длиной 50 мм</t>
  </si>
  <si>
    <t>Кальция хлорид 0,2М 5 мл</t>
  </si>
  <si>
    <t>Флакон содержит 5 мл 0,2М раствора хлорида кальция. Применяется для рекальцификации цитратной пробы крови</t>
  </si>
  <si>
    <t xml:space="preserve">Камеры увлажнения воздуха </t>
  </si>
  <si>
    <t>к аппарату высокопоточной кислородной терапии O2FLO</t>
  </si>
  <si>
    <t>размер FG 16 однократного применения, стерильный, ровный с клапаном и вакуум контролем</t>
  </si>
  <si>
    <t>размер FG 6 однократного применения, стерильный, ровный с клапаном и вакуум контролем</t>
  </si>
  <si>
    <t>размер FG 8 однократного применения, стерильный, ровный с клапаном и вакуум контролем</t>
  </si>
  <si>
    <t>размер16G  1.7х50мм  периферический внутривенный катетер с дополнительным инъекционным портом для длительного применения с защитной металлической клипсой. Скорость потока 196 мл/мин, цвет серый</t>
  </si>
  <si>
    <t>Катетер Фолея</t>
  </si>
  <si>
    <t>2- ходовой однократного применения стерильный, размерами10 FR/CH, стандартный</t>
  </si>
  <si>
    <t>2- ходовой однократного применения стерильный, размерами 6 FR/CH, стандартный</t>
  </si>
  <si>
    <t>2- ходовой однократного применения стерильный, размерами 8 FR/CH, стандартный</t>
  </si>
  <si>
    <t xml:space="preserve">Катетер Фолея </t>
  </si>
  <si>
    <t>2- ходовой однократного применения стерильный, размерами14 FR/CH, стандартный</t>
  </si>
  <si>
    <t> Набор с одноканальным венозным катетером для педиатрии и неонатологии для постановки по Сельдингеру. Катетер из полиуретана марки Цертон. Непрозрачный, Rg- контрастный по всей длинне, с мягким наконечником: 18G, Наружный диаметр катетера 1.2mm. каналы 22/22G. Длинна 20см. Надежный фиксатор с прозрачным держателем для крыльев, не требует подшивания. Проводник с гибким j-наконечником в эргономичном держателе. Игла сельдингера 21G/(0.8*38мм). Удлинительная инфузионная линия. Безигольные конекторы сейфсайт. Стерильный скальпель и соединительный ЭКГ кабель.Paed S420</t>
  </si>
  <si>
    <t xml:space="preserve">Набор с двухканальным катетером для катетеризации полой вены по методу Сельдингера с возможностью ЭКГ-контроля положения катетера
Состав набора:
Игла Сельдингера = S
Изгибоустойчивый проводник с гибким J-наконечником
Шприц Омнификс® Люэр Лок, 5 мл
Скальпель
Дилататор
Двухканальный катетер
Изготовлен из ПУР
Мягкий кончик Rg-контрастный, непрозрачный
Разметка для контроля положения катетера
Цветовая кодировка соединений Люэр лок с коннекторами СэйфСайт
Передвижные регулируемые крылья для фиксации катетера (только катетеры длиной 20 см)
Соединительный ЭКГ-кабель Paed S 513
</t>
  </si>
  <si>
    <t>Контроль качества, уровень 1</t>
  </si>
  <si>
    <t>В каждой упаковке находится 12 пробирок с сухим реагентом, 12 пробирок с дистиллированной водой и  СаCl2  0.2М</t>
  </si>
  <si>
    <t>Контроль качества, уровень 2</t>
  </si>
  <si>
    <t xml:space="preserve">Контур дыхательный педиатрический 15мм 1,6м  c соединением 22мм без провода нагрева с влагосборниками, дополнительным шлангом 0,4м и портами 7,6мм в комплекте зубной аспирационной щёткой OroCare  Mini </t>
  </si>
  <si>
    <t xml:space="preserve">Контур дыхательный для соединения аппаратов НДА и ИВЛ с пациентом. Контур дыхательный базовый реверсивный циркуляционный гофрированный Flextube с двумя влагосборниками для детей. Диаметр не более 15 мм, длиной не менее 1,6 м. Сопротивление контура при 60 л/мин не более 19,3 мбар, комплпенс не более 4,4 мл/мбар/м, утечка - 0 мл/мин. На пациента Y-образный параллельный соединитель с портами с фиксированными заглушками с внутренним диаметром не более 7,6 мм. Соединение на пациента 22М/15F, на коннекторе тест- защитный колпачёк. Контур равноплечный - влагосборники установлены между двумя равными шлангами длиной не менее 0,8 м. Влагосборники самогерметизирующиеся разборные.  Объём колбы влагосборников не менее 70 мл. Клапан влагосборников  поворотного типа, угол поворота при снятии колбы не более 15 град. Дополнительный шланг длиной не менее 0,4 м. Соединения контура на аппарат 22F - жёсткие: 22М - вдох, 15М - выдох, на камеру увлажнения 22F.  Принадлежности: соединитель жёсткий 22М-22М, эластомерные 22F-22F и 22F-15F. Масса контура 289 г. Материал: РЕ, РР, TPE, LDPE, не содержит латекса. Упаковка: индивидуальная, клинически чистая. В упаковочном ящике 10 шт. Срок годности (срок гарантии): 5 лет </t>
  </si>
  <si>
    <t xml:space="preserve">Кюветы и стержни с гепариназой </t>
  </si>
  <si>
    <t>Кюветы и стержки не стерильные. Кюветы и стержни изготовлены из органического пластика с покрытием из гепаринзы. Расщепление гепарина, позволяющее оценить эффективность гепаринотерапии, вклад гепарина  в гипокоагуляционное состояние,20 штук в упаковке</t>
  </si>
  <si>
    <t>Маска аэрозольная маска ЭКО для детей с регулируемым клапаном Вентури Silinte два диапазона, концентрация 26-50% и трубкой 1,8 м</t>
  </si>
  <si>
    <t>Маска аэрозольная ЭКО в комплекте с трубкой и клапаном  регулируемым Silente для кислородотерапии, для детей. Маска аэррозольная  детская для кислородотерапии  средней концентрации с профилированной манжетой с армированием в носовой области, с головным эластомерным устройством фиксации, с атравматичными гибкими краями, с смесеобразующими отверстиями симметричными  продольно - профилированными лицевыми и подбородочными. Клапан Вентури регулируемый Silente двухдиапазонный: 1. 26-35% для потока 3-2 л/мин; 2. 40-50% для потока 10-15 л/мин., малошумный, с поворотным устройством регулировки диапазона и уставок процентного содержания кислорода. Кислородная трубка продольноармированная длина 2,1м.  Материал: полипропилен, полиэтилен. Без ПВХ. Комплект экологически чистый при производстве и утилизации. Упаковка: индивидуальная, клинически чистая, 40шт.  Срок годности (срок гарантии): 5 лет от даты изготовления.</t>
  </si>
  <si>
    <t xml:space="preserve">Маска кислородная маска ЭКО для взрослых с трубкой кислородной 2,1 м. </t>
  </si>
  <si>
    <t>Маска кислородная взрослая для кислородотерапии средней концентрации (для потока 5л/мин-35%, 6л/мин-40%, 8л/мин-50%). Маска Eco под подбородок (положение "сидя-лёжа"), с головным эластомерным устройством фиксации, , с атравматичными гибкими краями, с смесеобразующими отверстиями симметричными продольно профилированными лицевыми и подбородочными, с кислородной продольноармированной трубкой 2,1м.Материал: полипропилен, полиэтилен.Без ПВХ.Экологически чистая при производстве и утилизации.Упаковка: индивидуальная, клинически чистая, 45шт.Срок годности (срок гарантии): 5 лет от даты изготовления.</t>
  </si>
  <si>
    <t xml:space="preserve">Материал шовный хирургический </t>
  </si>
  <si>
    <t>синтетический рассасывающийся стерильный шовным материалом, изготовлен из сополимера, который на 90% состоит из гликолида и на 10% из L-лактида. USP 3/0metric 1,5 75см с иглой 17мм/1/2</t>
  </si>
  <si>
    <t>синтетический рассасывающийся стерильный шовным материалом, изготовлен из сополимера, который на 90% состоит из гликолида и на 10% из L-лактида. USP 4/0metric 1,5 75см с иглой 17мм/1/2</t>
  </si>
  <si>
    <t>Мембраны для Ca-электрода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</si>
  <si>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кальция. Применяется для работы анализаторов ABL700/ABL800. Для диагностики in vitro.</t>
  </si>
  <si>
    <t>Мембраны для Cl-электрода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</si>
  <si>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хлора. Применяется для работы анализаторов ABL800. Для диагностики in vitro.</t>
  </si>
  <si>
    <t>Мембраны для K-электрода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</si>
  <si>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калия. Применяется для работы анализаторов ABL800. Для диагностики in vitro.</t>
  </si>
  <si>
    <t>Мембраны для Na-электрода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</si>
  <si>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натрия. Применяется для работы анализаторов ABL800. Для диагностики in vitro.</t>
  </si>
  <si>
    <t>Мембраны для глюкозного 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</si>
  <si>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глюкозы. Применяется для работы анализаторов ABL800. Для диагностики in vitro.</t>
  </si>
  <si>
    <t>упаковка</t>
  </si>
  <si>
    <t>Мембраны для лактатного 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</si>
  <si>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лактата. Применяется для работы анализаторов ABL800. Для диагностики in vitro.</t>
  </si>
  <si>
    <t>Мембраны для рCО2-электрода  для анализатора .ABL801</t>
  </si>
  <si>
    <t>Упаковка содержит 4 капсулы мембран из текстильного материала в электролитном растворе, содержащем буфер, неорганические соли. Ионоселективны на СО2 ионы. Применяется для работы анализаторов ABL700/ABL800. Для диагностики in vitro.</t>
  </si>
  <si>
    <t>Мембраны для рО2-электрода  для анализатора .ABL802</t>
  </si>
  <si>
    <t>Упаковка содержит 4 капсулы мембран из текстильного материала в электролитном растворе, содержащем буфер, неорганические соли. Ионоселективны на О2 ионы. Применяется для работы анализаторов ABL700/ABL800. Для диагностики in vitro.</t>
  </si>
  <si>
    <t>Мембраны для: референтного электрода  для анализатора .ABL800</t>
  </si>
  <si>
    <t>Упаковка содержит 4 капсулы мембран из текстильного материала в электролитном растворе, содержащем буфер, неорганические соли. Применяется для работы анализаторов ABL800. Для диагностики in vitro.</t>
  </si>
  <si>
    <t>Мочеприемник 2000 мл</t>
  </si>
  <si>
    <t>2000 мл, мешок мочеприемника с градуировкой на лицевой стороне, шкала деления 50-100 мл, с гипоаллергенным липким фиксирующим устройством</t>
  </si>
  <si>
    <t>Игла-бабочка Greiner Vacuette с луэр-адаптером и держателем длина катетера 19 см 23G x 3/4'' 0,8 * 19 мм, желтые крылышки</t>
  </si>
  <si>
    <t xml:space="preserve">Планшет для определения группы крови </t>
  </si>
  <si>
    <t>Пластиковый планшет 190х290 мм для определения групп крови и проведения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анализа.</t>
  </si>
  <si>
    <t>Пробирки с каолином</t>
  </si>
  <si>
    <t>25 пластиковых пробирок с напылением на внутренние стенки каолина. Каолин - белый порошок желтоватого или сероватого цвета, жирный на ощупь. Нерастворим в воде и разведенных кислотах.</t>
  </si>
  <si>
    <t>Раствор гипохлорита для анализатора ABL 800</t>
  </si>
  <si>
    <t xml:space="preserve">Объем 100 мл. Применяется для удаления белков в анализаторах ABL. Для диагностики in vitro. </t>
  </si>
  <si>
    <t>флакон</t>
  </si>
  <si>
    <t>Раствор для автоматического контроля качества для анализатора ABL 800</t>
  </si>
  <si>
    <t>уровень 1, 30 ампул, 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ацидоз.</t>
  </si>
  <si>
    <t>уровень 2, 30 ампул, 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норма.</t>
  </si>
  <si>
    <t>уровень 3, 30 ампул, 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алкалоз.</t>
  </si>
  <si>
    <t>уровень 4, 30 ампул, 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высокое содержание кислорода.</t>
  </si>
  <si>
    <t>Раствор калибровочный  для анализатора .ABL800</t>
  </si>
  <si>
    <t>Объем 200 мл. Применяется для автоматической калибровки в анализаторах ABL800. Для диагностики in vitro.Содержит K, Na, Ca, Cl, cGlu, cLac, буфер, рН 7,40, для калибровки рН электрода, электролитного и метаболитного электродов</t>
  </si>
  <si>
    <t xml:space="preserve">Объем 200 мл. Применяется для автоматической калибровки в анализаторах ABL800. Для диагностики in vitro.Содержит K, Na, Ca, Cl, буфер, рН 6,9, для калибровки рН электрода, электролитного и метаболитного электродов. </t>
  </si>
  <si>
    <t>Раствор калибровочный по гемоглобину  для анализатора .ABL800</t>
  </si>
  <si>
    <t>Применяется для автоматической калибровки системы анализатора ABL800 по гемоглобину. 1 упак=4 ампулы по 2 мл.</t>
  </si>
  <si>
    <t>Раствор очистной  для анализатора .ABL800</t>
  </si>
  <si>
    <t>Объем 175 мл. Применяется для очистки измерительной системы анализаторов ABL800. Для диагностики in vitro.Содержит неорганические соли, буфер, антикоагулянт, консервант и ПАВ.</t>
  </si>
  <si>
    <t>Тепловлагообменник для трахеостом</t>
  </si>
  <si>
    <t>Тепловлагообменник для пациентов для сохранения тепла и влаги в дыхательной смеси при спонтанном дыхании. Тепловлагообменник типа "искусственный нос" для трахеостомы, с герметичной крышкой - портом для санации трахеи и бронхоскопии, с кислородным шарнирным штуцером (угол поворота 120 град),  соединение 15М. Возврат влаги не менее 26мг /л, сопротивление потоку при 30 л/мин не более 0,2см Н2О, при 60 л/мин не более 0,7см Н2О, объём не более 19мл, масса не более 8г. Применим для пациентов с дыхательным объёмом  в диапазоне 50 - 100 мл. Форма - цилиндрическая. Размеры: максимальный диаметр не более 26 мм, высота (длина) цилиндра не более 42 мм. Материал: полипропилен, полиэтилен, гигроскопичная пористая мембрана, без латекса. Упаковка: индивидуальная, клинически чистая или стерильная. В упаковочном ящике  25 шт. Срок годности (срок гарантии) 5 лет от даты изготовления.</t>
  </si>
  <si>
    <t>Термобумага для анализатора ABL 800</t>
  </si>
  <si>
    <t>Применяется для работы термопринтера в анализаторах ABL800, 8 рулонов/упак, в 1 рул-44 м..</t>
  </si>
  <si>
    <t>Трахеостомическая трубка для детей с манжетой</t>
  </si>
  <si>
    <t xml:space="preserve">№ 3,5 Трахеостомическая трубка для детей с манжетой, размер 3,5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 Срок годности: 5 лет. </t>
  </si>
  <si>
    <t xml:space="preserve">№ 4 Трахеостомическая трубка для детей с манжетой, размер 4,0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 Срок годности: 5 лет. </t>
  </si>
  <si>
    <t xml:space="preserve">№3 Трахеостомическая трубка для детей с манжетой, размер 3,0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 Срок годности: 5 лет. </t>
  </si>
  <si>
    <t xml:space="preserve">№4,5 Трахеостомическая трубка для детей с манжетой, размер 4,5 Трубка трахеостомическая изготовлена из высокоэластичного термочувствительного ПВХ, сохраняет жесткость при постановке, и быстро адаптируются к анатомическим особенностям дыхательных путей. Трахеостомическая трубка состоит из собственно трубки, гладкого, закругленного конца для пациента и механического конца с 2мя прозрачными крыльями (шейные пластины) с 2мя лентами для фиксации трахеостомической трубки.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 стерилизация этилен оксидом. Срок годности: 5 лет. </t>
  </si>
  <si>
    <t>внутренний диаметр 2 мм с манжетой и дополнительным просветом для аспирации субглоточного пространства</t>
  </si>
  <si>
    <t>внутренний диаметр 3 мм с манжетой и дополнительным просветом для аспирации субглоточного пространства</t>
  </si>
  <si>
    <t>внутренний диаметр 3,5 мм с манжетой и дополнительным просветом для аспирации субглоточного пространства</t>
  </si>
  <si>
    <t>внутренний диаметр 4 мм с манжетой и дополнительным просветом для аспирации субглоточного пространства</t>
  </si>
  <si>
    <t>внутренний диаметр 4,5мм с манжетой и дополнительным просветом для аспирации субглоточного пространства</t>
  </si>
  <si>
    <t>внутренний диаметр 5мм с манжетой и дополнительным просветом для аспирации субглоточного пространства</t>
  </si>
  <si>
    <t>Фиксатор для эндотрахеальных трубок L Размер подходящих эндотрахеальных трубок:7.0-7.5 Длина ленты фиксатора, см: 60 +/- 3 см</t>
  </si>
  <si>
    <t>Изделие предназначено для фиксации и предотвращения смещения эндотрахеальной трубки. Фиксацию трубки можно осуществить при любом положении пациента. Фиксатор изготовлен из имплатационно-нетоксичного поливинилхлорида. Прочность конструкции позволяет предохранить эндотрахеальную трубку от повреждения и пережатия зубами пациента. Ограничительные пластины предупреждают чрезмерно глубокое введение фиксатора. На пластинах располагаются специальные выступы для крепления эластановой ленты-фиксатора. Трубка эндотрахеальная вставляется в специальный желоб, над которым есть канал для катетера, что даёт возможность одновременной фиксации трубки с желудочным или аспирационным катетером. Изделие стерильное, предназначенное для одноразового применения в индивидуальной упаковке. Стерилизация оксидом этилена</t>
  </si>
  <si>
    <t>Фиксатор для эндотрахеальных трубок XL Размер подходящих эндотрахеальных трубок:8.0-8.5 Длина ленты фиксатора, см: 60 +/- 3 см</t>
  </si>
  <si>
    <t xml:space="preserve">Электроды детские для ЭКГ </t>
  </si>
  <si>
    <t>Электрод одноразовый Skintact F ?261 диаметр 26 мм. Применяется как для кратковременного наблюдения и диагноза так и при эргометрии в случаях неотложной скорой помощи при длительном мониторировании в условиях медицинских учреждений для детей.
Масса электродов не более 1,2 г!
Разность электродных потенциалов наводки артефактов не более 10 мВ!
Полное сопротивление электрода не более 500 Ом!
Материал носителя - высококачественный непроницаемый для жидкости вспененный полиэтилен на основе пенополиуретана, не вызывающий аллергических реакций.
Твердый двухкомпонентный гель Aqua Tac длительного действия фирмы Leonhard Lang GmbH (Австрия) менее подверженный высыханию и способствующий лучшему прилипанию электрода.
Элемент датчика - хлорид серебра, обеспечивает безупречное отведение токов сердца. Подробнее: https://shtuchkaopt.ru/p487316857-elektrody-dlya-ekg.html</t>
  </si>
  <si>
    <t>размер 35x43 №100  для сухой печати с высоким контрастом высокой оптической плотностью (DRYSTAR DT2B)</t>
  </si>
  <si>
    <t>Директор                                                                                                                             Цепке А.Б.</t>
  </si>
  <si>
    <t>Закуп изделий медицинского назначения/Медициналық   бұйымдарын сатып алу</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</si>
</sst>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color theme="1"/>
      <name val="Times New Roman"/>
      <family val="1"/>
      <charset val="204"/>
    </font>
    <font>
      <sz val="10"/>
      <name val="Times New Roman"/>
      <family val="1"/>
      <charset val="204"/>
    </font>
    <font>
      <b/>
      <sz val="10"/>
      <color indexed="8"/>
      <name val="Times New Roman"/>
      <family val="1"/>
      <charset val="204"/>
    </font>
    <font>
      <sz val="11"/>
      <color indexed="8"/>
      <name val="Calibri"/>
      <family val="2"/>
      <scheme val="minor"/>
    </font>
    <font>
      <sz val="11"/>
      <color theme="1"/>
      <name val="Calibri"/>
      <family val="2"/>
      <scheme val="minor"/>
    </font>
    <font>
      <sz val="10"/>
      <color rgb="FF000000"/>
      <name val="Times New Roman"/>
      <family val="1"/>
      <charset val="204"/>
    </font>
    <font>
      <sz val="10"/>
      <color rgb="FF333333"/>
      <name val="Times New Roman"/>
      <family val="1"/>
      <charset val="204"/>
    </font>
    <font>
      <sz val="8"/>
      <name val="Arial"/>
      <family val="2"/>
    </font>
    <font>
      <b/>
      <sz val="11"/>
      <color theme="1"/>
      <name val="Times New Roman"/>
      <family val="1"/>
      <charset val="204"/>
    </font>
    <font>
      <b/>
      <sz val="16"/>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theme="0"/>
        <bgColor indexed="12"/>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8"/>
      </bottom>
      <diagonal/>
    </border>
  </borders>
  <cellStyleXfs count="32">
    <xf numFmtId="0" fontId="0" fillId="0" borderId="0"/>
    <xf numFmtId="0" fontId="7" fillId="0" borderId="0"/>
    <xf numFmtId="0" fontId="1" fillId="0" borderId="0"/>
    <xf numFmtId="0" fontId="3" fillId="0" borderId="0"/>
    <xf numFmtId="0" fontId="7" fillId="0" borderId="0"/>
    <xf numFmtId="0" fontId="8" fillId="0" borderId="0"/>
    <xf numFmtId="0" fontId="3" fillId="0" borderId="0" applyNumberFormat="0" applyFont="0" applyFill="0" applyBorder="0" applyAlignment="0" applyProtection="0">
      <alignment vertical="top"/>
    </xf>
    <xf numFmtId="0" fontId="7" fillId="0" borderId="0"/>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7" fillId="0" borderId="0"/>
    <xf numFmtId="0" fontId="7" fillId="0" borderId="0"/>
    <xf numFmtId="0" fontId="3" fillId="0" borderId="0" applyNumberFormat="0" applyFont="0" applyFill="0" applyBorder="0" applyAlignment="0" applyProtection="0">
      <alignment vertical="top"/>
    </xf>
    <xf numFmtId="0" fontId="7" fillId="0" borderId="0"/>
    <xf numFmtId="0" fontId="3" fillId="0" borderId="0"/>
    <xf numFmtId="0" fontId="3" fillId="0" borderId="0" applyNumberFormat="0" applyFont="0" applyFill="0" applyBorder="0" applyAlignment="0" applyProtection="0">
      <alignment vertical="top"/>
    </xf>
    <xf numFmtId="0" fontId="11" fillId="0" borderId="0"/>
    <xf numFmtId="0" fontId="3" fillId="0" borderId="0"/>
    <xf numFmtId="0" fontId="8" fillId="0" borderId="0"/>
  </cellStyleXfs>
  <cellXfs count="151">
    <xf numFmtId="0" fontId="0" fillId="0" borderId="0" xfId="0"/>
    <xf numFmtId="0" fontId="0" fillId="0" borderId="3" xfId="0" applyBorder="1"/>
    <xf numFmtId="0" fontId="0" fillId="0" borderId="0" xfId="0"/>
    <xf numFmtId="0" fontId="5" fillId="4" borderId="1" xfId="2" applyNumberFormat="1" applyFont="1" applyFill="1" applyBorder="1" applyAlignment="1">
      <alignment wrapText="1"/>
    </xf>
    <xf numFmtId="0" fontId="5" fillId="3" borderId="3" xfId="2" applyNumberFormat="1" applyFont="1" applyFill="1" applyBorder="1" applyAlignment="1">
      <alignment horizontal="center" wrapText="1"/>
    </xf>
    <xf numFmtId="0" fontId="5" fillId="4" borderId="3" xfId="2" applyNumberFormat="1" applyFont="1" applyFill="1" applyBorder="1" applyAlignment="1">
      <alignment horizontal="center" wrapText="1"/>
    </xf>
    <xf numFmtId="0" fontId="2" fillId="0" borderId="3" xfId="0" applyFont="1" applyBorder="1" applyAlignment="1">
      <alignment horizontal="left" wrapText="1"/>
    </xf>
    <xf numFmtId="0" fontId="2" fillId="2" borderId="3" xfId="0" applyFont="1" applyFill="1" applyBorder="1" applyAlignment="1">
      <alignment horizontal="left" wrapText="1"/>
    </xf>
    <xf numFmtId="0" fontId="2" fillId="2" borderId="3" xfId="0" applyFont="1" applyFill="1" applyBorder="1" applyAlignment="1">
      <alignment horizontal="center" wrapText="1"/>
    </xf>
    <xf numFmtId="0" fontId="2" fillId="3" borderId="3" xfId="2" applyFont="1" applyFill="1" applyBorder="1" applyAlignment="1">
      <alignment horizontal="left" wrapText="1"/>
    </xf>
    <xf numFmtId="0" fontId="2" fillId="0" borderId="3" xfId="3" applyFont="1" applyBorder="1" applyAlignment="1">
      <alignment horizontal="left" wrapText="1"/>
    </xf>
    <xf numFmtId="0" fontId="2" fillId="2" borderId="3" xfId="0" applyFont="1" applyFill="1" applyBorder="1" applyAlignment="1">
      <alignment horizontal="left" vertical="top" wrapText="1"/>
    </xf>
    <xf numFmtId="0" fontId="2" fillId="3" borderId="3" xfId="2" applyFont="1" applyFill="1" applyBorder="1" applyAlignment="1">
      <alignment horizontal="center" wrapText="1"/>
    </xf>
    <xf numFmtId="4" fontId="5" fillId="4" borderId="5" xfId="2" applyNumberFormat="1" applyFont="1" applyFill="1" applyBorder="1" applyAlignment="1">
      <alignment horizontal="right" wrapText="1"/>
    </xf>
    <xf numFmtId="0" fontId="4" fillId="2" borderId="3" xfId="3" applyFont="1" applyFill="1" applyBorder="1" applyAlignment="1">
      <alignment wrapText="1"/>
    </xf>
    <xf numFmtId="0" fontId="2" fillId="2" borderId="3" xfId="3" applyFont="1" applyFill="1" applyBorder="1" applyAlignment="1">
      <alignment horizontal="center" wrapText="1"/>
    </xf>
    <xf numFmtId="0" fontId="2" fillId="2" borderId="3" xfId="3" applyFont="1" applyFill="1" applyBorder="1" applyAlignment="1">
      <alignment horizontal="left" wrapText="1"/>
    </xf>
    <xf numFmtId="4" fontId="5" fillId="3" borderId="5" xfId="2" applyNumberFormat="1" applyFont="1" applyFill="1" applyBorder="1" applyAlignment="1">
      <alignment horizontal="right" wrapText="1"/>
    </xf>
    <xf numFmtId="0" fontId="4" fillId="0" borderId="3" xfId="3" applyFont="1" applyBorder="1" applyAlignment="1">
      <alignment wrapText="1"/>
    </xf>
    <xf numFmtId="0" fontId="9" fillId="2" borderId="3" xfId="0" applyFont="1" applyFill="1" applyBorder="1" applyAlignment="1">
      <alignment wrapText="1"/>
    </xf>
    <xf numFmtId="0" fontId="5" fillId="3" borderId="3" xfId="2" applyNumberFormat="1" applyFont="1" applyFill="1" applyBorder="1" applyAlignment="1">
      <alignment vertical="top" wrapText="1"/>
    </xf>
    <xf numFmtId="0" fontId="5" fillId="0" borderId="3" xfId="3" applyFont="1" applyFill="1" applyBorder="1" applyAlignment="1">
      <alignment wrapText="1"/>
    </xf>
    <xf numFmtId="0" fontId="5" fillId="0" borderId="1" xfId="3" applyFont="1" applyFill="1" applyBorder="1" applyAlignment="1">
      <alignment wrapText="1"/>
    </xf>
    <xf numFmtId="4" fontId="5" fillId="4" borderId="6" xfId="2" applyNumberFormat="1" applyFont="1" applyFill="1" applyBorder="1" applyAlignment="1">
      <alignment horizontal="right" wrapText="1"/>
    </xf>
    <xf numFmtId="0" fontId="5" fillId="4" borderId="3" xfId="2" applyNumberFormat="1" applyFont="1" applyFill="1" applyBorder="1" applyAlignment="1">
      <alignment horizontal="left" wrapText="1"/>
    </xf>
    <xf numFmtId="4" fontId="5" fillId="3" borderId="3" xfId="2" applyNumberFormat="1" applyFont="1" applyFill="1" applyBorder="1" applyAlignment="1">
      <alignment horizontal="right" wrapText="1"/>
    </xf>
    <xf numFmtId="0" fontId="5" fillId="3" borderId="3" xfId="2" applyNumberFormat="1" applyFont="1" applyFill="1" applyBorder="1" applyAlignment="1">
      <alignment wrapText="1"/>
    </xf>
    <xf numFmtId="0" fontId="5" fillId="4" borderId="3" xfId="2" applyNumberFormat="1" applyFont="1" applyFill="1" applyBorder="1" applyAlignment="1">
      <alignment wrapText="1"/>
    </xf>
    <xf numFmtId="4" fontId="5" fillId="4" borderId="3" xfId="2" applyNumberFormat="1" applyFont="1" applyFill="1" applyBorder="1" applyAlignment="1">
      <alignment horizontal="right" wrapText="1"/>
    </xf>
    <xf numFmtId="0" fontId="2" fillId="4" borderId="3" xfId="2" applyFont="1" applyFill="1" applyBorder="1" applyAlignment="1">
      <alignment horizontal="left" wrapText="1"/>
    </xf>
    <xf numFmtId="0" fontId="5" fillId="3" borderId="3" xfId="2" applyNumberFormat="1" applyFont="1" applyFill="1" applyBorder="1" applyAlignment="1">
      <alignment horizontal="left" wrapText="1"/>
    </xf>
    <xf numFmtId="4" fontId="5" fillId="3" borderId="6" xfId="2" applyNumberFormat="1" applyFont="1" applyFill="1" applyBorder="1" applyAlignment="1">
      <alignment horizontal="right" wrapText="1"/>
    </xf>
    <xf numFmtId="0" fontId="5" fillId="3" borderId="3" xfId="2" applyNumberFormat="1" applyFont="1" applyFill="1" applyBorder="1" applyAlignment="1">
      <alignment horizontal="left" vertical="top" wrapText="1"/>
    </xf>
    <xf numFmtId="0" fontId="2" fillId="0" borderId="3" xfId="0" applyFont="1" applyBorder="1" applyAlignment="1">
      <alignment horizontal="center" wrapText="1"/>
    </xf>
    <xf numFmtId="0" fontId="4" fillId="0" borderId="3" xfId="3" applyFont="1" applyBorder="1" applyAlignment="1">
      <alignment vertical="top" wrapText="1"/>
    </xf>
    <xf numFmtId="4" fontId="5" fillId="2" borderId="3" xfId="0" applyNumberFormat="1" applyFont="1" applyFill="1" applyBorder="1" applyAlignment="1">
      <alignment horizontal="right" wrapText="1"/>
    </xf>
    <xf numFmtId="1" fontId="2" fillId="2" borderId="3" xfId="0" applyNumberFormat="1" applyFont="1" applyFill="1" applyBorder="1" applyAlignment="1">
      <alignment horizontal="left" wrapText="1"/>
    </xf>
    <xf numFmtId="0" fontId="5" fillId="4" borderId="3" xfId="2" applyNumberFormat="1" applyFont="1" applyFill="1" applyBorder="1" applyAlignment="1">
      <alignment horizontal="left" vertical="top" wrapText="1"/>
    </xf>
    <xf numFmtId="4" fontId="5" fillId="2" borderId="6" xfId="0" applyNumberFormat="1" applyFont="1" applyFill="1" applyBorder="1" applyAlignment="1">
      <alignment horizontal="right" wrapText="1"/>
    </xf>
    <xf numFmtId="1" fontId="2" fillId="2" borderId="3" xfId="3" applyNumberFormat="1" applyFont="1" applyFill="1" applyBorder="1" applyAlignment="1">
      <alignment horizontal="left" wrapText="1"/>
    </xf>
    <xf numFmtId="4" fontId="2" fillId="0" borderId="3" xfId="0" applyNumberFormat="1" applyFont="1" applyBorder="1" applyAlignment="1">
      <alignment horizontal="right" wrapText="1"/>
    </xf>
    <xf numFmtId="4" fontId="5" fillId="2" borderId="3" xfId="3" applyNumberFormat="1" applyFont="1" applyFill="1" applyBorder="1" applyAlignment="1">
      <alignment horizontal="right" wrapText="1"/>
    </xf>
    <xf numFmtId="0" fontId="5" fillId="4" borderId="9" xfId="2" applyNumberFormat="1" applyFont="1" applyFill="1" applyBorder="1" applyAlignment="1">
      <alignment horizontal="center" wrapText="1"/>
    </xf>
    <xf numFmtId="0" fontId="5" fillId="2" borderId="3" xfId="3" applyNumberFormat="1" applyFont="1" applyFill="1" applyBorder="1" applyAlignment="1">
      <alignment horizontal="center" wrapText="1"/>
    </xf>
    <xf numFmtId="0" fontId="2" fillId="2" borderId="3" xfId="3" applyFont="1" applyFill="1" applyBorder="1" applyAlignment="1">
      <alignment horizontal="left" vertical="top" wrapText="1"/>
    </xf>
    <xf numFmtId="0" fontId="2" fillId="2" borderId="1" xfId="3" applyFont="1" applyFill="1" applyBorder="1" applyAlignment="1">
      <alignment horizontal="left" wrapText="1"/>
    </xf>
    <xf numFmtId="0" fontId="5" fillId="3" borderId="1" xfId="2" applyNumberFormat="1" applyFont="1" applyFill="1" applyBorder="1" applyAlignment="1">
      <alignment vertical="top" wrapText="1"/>
    </xf>
    <xf numFmtId="4" fontId="5" fillId="4" borderId="0" xfId="2" applyNumberFormat="1" applyFont="1" applyFill="1" applyBorder="1" applyAlignment="1">
      <alignment horizontal="right" wrapText="1"/>
    </xf>
    <xf numFmtId="0" fontId="5" fillId="2" borderId="3" xfId="29" applyNumberFormat="1" applyFont="1" applyFill="1" applyBorder="1" applyAlignment="1">
      <alignment horizontal="left" vertical="top" wrapText="1"/>
    </xf>
    <xf numFmtId="0" fontId="2" fillId="3" borderId="3" xfId="2" applyFont="1" applyFill="1" applyBorder="1" applyAlignment="1">
      <alignment horizontal="left" vertical="top" wrapText="1"/>
    </xf>
    <xf numFmtId="0" fontId="2" fillId="2" borderId="1" xfId="3" applyFont="1" applyFill="1" applyBorder="1" applyAlignment="1">
      <alignment horizontal="left" vertical="top" wrapText="1"/>
    </xf>
    <xf numFmtId="4" fontId="5" fillId="2" borderId="6" xfId="3" applyNumberFormat="1" applyFont="1" applyFill="1" applyBorder="1" applyAlignment="1">
      <alignment horizontal="right" wrapText="1"/>
    </xf>
    <xf numFmtId="0" fontId="2" fillId="2" borderId="3" xfId="3" applyFont="1" applyFill="1" applyBorder="1" applyAlignment="1">
      <alignment vertical="top"/>
    </xf>
    <xf numFmtId="0" fontId="4" fillId="2" borderId="3" xfId="3" applyFont="1" applyFill="1" applyBorder="1" applyAlignment="1">
      <alignment horizontal="left" vertical="top" wrapText="1"/>
    </xf>
    <xf numFmtId="0" fontId="2" fillId="2" borderId="3" xfId="3" applyFont="1" applyFill="1" applyBorder="1" applyAlignment="1">
      <alignment horizontal="center"/>
    </xf>
    <xf numFmtId="0" fontId="4" fillId="2" borderId="3" xfId="3" applyFont="1" applyFill="1" applyBorder="1" applyAlignment="1">
      <alignment vertical="top" wrapText="1"/>
    </xf>
    <xf numFmtId="49" fontId="2" fillId="3" borderId="3" xfId="2" applyNumberFormat="1" applyFont="1" applyFill="1" applyBorder="1" applyAlignment="1">
      <alignment horizontal="left" vertical="top" wrapText="1"/>
    </xf>
    <xf numFmtId="49" fontId="2" fillId="3" borderId="3" xfId="2" applyNumberFormat="1" applyFont="1" applyFill="1" applyBorder="1" applyAlignment="1">
      <alignment horizontal="center" wrapText="1"/>
    </xf>
    <xf numFmtId="0" fontId="10" fillId="2" borderId="3" xfId="3" applyFont="1" applyFill="1" applyBorder="1" applyAlignment="1">
      <alignment vertical="center" wrapText="1"/>
    </xf>
    <xf numFmtId="0" fontId="4" fillId="0" borderId="3" xfId="3" applyFont="1" applyBorder="1" applyAlignment="1">
      <alignment vertical="top"/>
    </xf>
    <xf numFmtId="0" fontId="2" fillId="0" borderId="3" xfId="3" applyFont="1" applyBorder="1" applyAlignment="1">
      <alignment horizontal="left" vertical="top" wrapText="1"/>
    </xf>
    <xf numFmtId="0" fontId="2" fillId="0" borderId="3" xfId="3" applyFont="1" applyBorder="1" applyAlignment="1">
      <alignment horizontal="center" wrapText="1"/>
    </xf>
    <xf numFmtId="3" fontId="5" fillId="2" borderId="3" xfId="0" applyNumberFormat="1" applyFont="1" applyFill="1" applyBorder="1" applyAlignment="1">
      <alignment horizontal="left" wrapText="1"/>
    </xf>
    <xf numFmtId="4" fontId="5" fillId="2" borderId="4" xfId="0" applyNumberFormat="1" applyFont="1" applyFill="1" applyBorder="1" applyAlignment="1">
      <alignment horizontal="right" wrapText="1"/>
    </xf>
    <xf numFmtId="4" fontId="5" fillId="2" borderId="11" xfId="0" applyNumberFormat="1" applyFont="1" applyFill="1" applyBorder="1" applyAlignment="1">
      <alignment horizontal="right" wrapText="1"/>
    </xf>
    <xf numFmtId="4" fontId="5" fillId="2" borderId="5" xfId="0" applyNumberFormat="1" applyFont="1" applyFill="1" applyBorder="1" applyAlignment="1">
      <alignment horizontal="right" wrapText="1"/>
    </xf>
    <xf numFmtId="4" fontId="5" fillId="2" borderId="5" xfId="3" applyNumberFormat="1" applyFont="1" applyFill="1" applyBorder="1" applyAlignment="1">
      <alignment horizontal="right" wrapText="1"/>
    </xf>
    <xf numFmtId="0" fontId="12" fillId="0" borderId="3" xfId="0" applyFont="1" applyBorder="1" applyAlignment="1">
      <alignment wrapText="1"/>
    </xf>
    <xf numFmtId="0" fontId="12" fillId="0" borderId="0" xfId="0" applyFont="1" applyBorder="1" applyAlignment="1">
      <alignment horizontal="center"/>
    </xf>
    <xf numFmtId="0" fontId="0" fillId="0" borderId="0" xfId="0"/>
    <xf numFmtId="0" fontId="0" fillId="0" borderId="0" xfId="0"/>
    <xf numFmtId="1" fontId="2" fillId="2" borderId="3" xfId="0" applyNumberFormat="1" applyFont="1" applyFill="1" applyBorder="1" applyAlignment="1">
      <alignment horizontal="left" wrapText="1"/>
    </xf>
    <xf numFmtId="0" fontId="5" fillId="4" borderId="3" xfId="2" applyNumberFormat="1" applyFont="1" applyFill="1" applyBorder="1" applyAlignment="1">
      <alignment horizontal="left" vertical="top" wrapText="1"/>
    </xf>
    <xf numFmtId="4" fontId="2" fillId="0" borderId="3" xfId="0" applyNumberFormat="1" applyFont="1" applyBorder="1" applyAlignment="1">
      <alignment horizontal="right" wrapText="1"/>
    </xf>
    <xf numFmtId="0" fontId="12" fillId="0" borderId="3" xfId="0" applyFont="1" applyBorder="1"/>
    <xf numFmtId="4" fontId="12" fillId="0" borderId="3" xfId="0" applyNumberFormat="1" applyFont="1" applyBorder="1"/>
    <xf numFmtId="0" fontId="2" fillId="0" borderId="3" xfId="3" applyFont="1" applyFill="1" applyBorder="1" applyAlignment="1">
      <alignment wrapText="1"/>
    </xf>
    <xf numFmtId="0" fontId="2" fillId="0" borderId="3" xfId="3" applyFont="1" applyFill="1" applyBorder="1" applyAlignment="1">
      <alignment horizontal="left" wrapText="1"/>
    </xf>
    <xf numFmtId="0" fontId="5" fillId="0" borderId="3" xfId="2" applyNumberFormat="1" applyFont="1" applyFill="1" applyBorder="1" applyAlignment="1">
      <alignment horizontal="left" wrapText="1"/>
    </xf>
    <xf numFmtId="0" fontId="5" fillId="0" borderId="3" xfId="2" applyNumberFormat="1" applyFont="1" applyFill="1" applyBorder="1" applyAlignment="1">
      <alignment wrapText="1"/>
    </xf>
    <xf numFmtId="0" fontId="2" fillId="0" borderId="3" xfId="0" applyFont="1" applyFill="1" applyBorder="1" applyAlignment="1">
      <alignment horizontal="left" wrapText="1"/>
    </xf>
    <xf numFmtId="0" fontId="4" fillId="0" borderId="3" xfId="0" applyFont="1" applyFill="1" applyBorder="1" applyAlignment="1"/>
    <xf numFmtId="0" fontId="9" fillId="0" borderId="3" xfId="0" applyFont="1" applyFill="1" applyBorder="1" applyAlignment="1">
      <alignment wrapText="1"/>
    </xf>
    <xf numFmtId="0" fontId="4" fillId="0" borderId="2" xfId="3" applyFont="1" applyFill="1" applyBorder="1" applyAlignment="1">
      <alignment wrapText="1"/>
    </xf>
    <xf numFmtId="0" fontId="4" fillId="0" borderId="3" xfId="3" applyFont="1" applyFill="1" applyBorder="1" applyAlignment="1">
      <alignment wrapText="1"/>
    </xf>
    <xf numFmtId="49" fontId="5" fillId="0" borderId="3" xfId="3" applyNumberFormat="1" applyFont="1" applyFill="1" applyBorder="1" applyAlignment="1">
      <alignment wrapText="1"/>
    </xf>
    <xf numFmtId="0" fontId="9" fillId="0" borderId="1" xfId="0" applyFont="1" applyFill="1" applyBorder="1" applyAlignment="1">
      <alignment wrapText="1"/>
    </xf>
    <xf numFmtId="0" fontId="4" fillId="0" borderId="1" xfId="3" applyFont="1" applyFill="1" applyBorder="1" applyAlignment="1">
      <alignment wrapText="1"/>
    </xf>
    <xf numFmtId="0" fontId="4" fillId="0" borderId="3" xfId="3" applyFont="1" applyFill="1" applyBorder="1" applyAlignment="1">
      <alignment horizontal="left" wrapText="1"/>
    </xf>
    <xf numFmtId="0" fontId="5" fillId="4" borderId="1" xfId="2" applyNumberFormat="1" applyFont="1" applyFill="1" applyBorder="1" applyAlignment="1">
      <alignment wrapText="1"/>
    </xf>
    <xf numFmtId="4" fontId="5" fillId="2" borderId="3" xfId="11" applyNumberFormat="1" applyFont="1" applyFill="1" applyBorder="1" applyAlignment="1">
      <alignment wrapText="1"/>
    </xf>
    <xf numFmtId="4" fontId="5" fillId="2" borderId="4" xfId="11" applyNumberFormat="1" applyFont="1" applyFill="1" applyBorder="1" applyAlignment="1">
      <alignment wrapText="1"/>
    </xf>
    <xf numFmtId="0" fontId="5" fillId="3" borderId="3" xfId="2" applyNumberFormat="1" applyFont="1" applyFill="1" applyBorder="1" applyAlignment="1">
      <alignment horizontal="center" wrapText="1"/>
    </xf>
    <xf numFmtId="0" fontId="5" fillId="4" borderId="3" xfId="2" applyNumberFormat="1" applyFont="1" applyFill="1" applyBorder="1" applyAlignment="1">
      <alignment horizontal="center" wrapText="1"/>
    </xf>
    <xf numFmtId="0" fontId="2" fillId="0" borderId="3" xfId="0" applyFont="1" applyBorder="1" applyAlignment="1">
      <alignment horizontal="left" wrapText="1"/>
    </xf>
    <xf numFmtId="0" fontId="2" fillId="2" borderId="3" xfId="0" applyFont="1" applyFill="1" applyBorder="1" applyAlignment="1">
      <alignment horizontal="center" wrapText="1"/>
    </xf>
    <xf numFmtId="0" fontId="2" fillId="2" borderId="3" xfId="0" applyFont="1" applyFill="1" applyBorder="1" applyAlignment="1">
      <alignment horizontal="left" vertical="top" wrapText="1"/>
    </xf>
    <xf numFmtId="4" fontId="5" fillId="4" borderId="5" xfId="2" applyNumberFormat="1" applyFont="1" applyFill="1" applyBorder="1" applyAlignment="1">
      <alignment horizontal="right" wrapText="1"/>
    </xf>
    <xf numFmtId="0" fontId="2" fillId="2" borderId="3" xfId="3" applyFont="1" applyFill="1" applyBorder="1" applyAlignment="1">
      <alignment horizontal="center" wrapText="1"/>
    </xf>
    <xf numFmtId="0" fontId="2" fillId="2" borderId="3" xfId="3" applyFont="1" applyFill="1" applyBorder="1" applyAlignment="1">
      <alignment horizontal="left" wrapText="1"/>
    </xf>
    <xf numFmtId="4" fontId="5" fillId="3" borderId="5" xfId="2" applyNumberFormat="1" applyFont="1" applyFill="1" applyBorder="1" applyAlignment="1">
      <alignment horizontal="right" wrapText="1"/>
    </xf>
    <xf numFmtId="0" fontId="4" fillId="0" borderId="3" xfId="3" applyFont="1" applyBorder="1" applyAlignment="1">
      <alignment wrapText="1"/>
    </xf>
    <xf numFmtId="4" fontId="5" fillId="2" borderId="4" xfId="3" applyNumberFormat="1" applyFont="1" applyFill="1" applyBorder="1" applyAlignment="1">
      <alignment wrapText="1"/>
    </xf>
    <xf numFmtId="4" fontId="5" fillId="3" borderId="4" xfId="2" applyNumberFormat="1" applyFont="1" applyFill="1" applyBorder="1" applyAlignment="1">
      <alignment horizontal="right" wrapText="1"/>
    </xf>
    <xf numFmtId="4" fontId="5" fillId="4" borderId="4"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4" fontId="5" fillId="3" borderId="7" xfId="2" applyNumberFormat="1" applyFont="1" applyFill="1" applyBorder="1" applyAlignment="1">
      <alignment horizontal="right" wrapText="1"/>
    </xf>
    <xf numFmtId="0" fontId="9" fillId="2" borderId="1" xfId="0" applyFont="1" applyFill="1" applyBorder="1" applyAlignment="1">
      <alignment wrapText="1"/>
    </xf>
    <xf numFmtId="0" fontId="9" fillId="2" borderId="3" xfId="0" applyFont="1" applyFill="1" applyBorder="1" applyAlignment="1">
      <alignment wrapText="1"/>
    </xf>
    <xf numFmtId="0" fontId="4" fillId="0" borderId="1" xfId="3" applyFont="1" applyBorder="1" applyAlignment="1">
      <alignment wrapText="1"/>
    </xf>
    <xf numFmtId="0" fontId="5" fillId="3" borderId="9" xfId="2" applyNumberFormat="1" applyFont="1" applyFill="1" applyBorder="1" applyAlignment="1">
      <alignment horizontal="center" wrapText="1"/>
    </xf>
    <xf numFmtId="0" fontId="2" fillId="2" borderId="9" xfId="3" applyFont="1" applyFill="1" applyBorder="1" applyAlignment="1">
      <alignment horizontal="center" wrapText="1"/>
    </xf>
    <xf numFmtId="0" fontId="4" fillId="0" borderId="3" xfId="0" applyFont="1" applyBorder="1" applyAlignment="1">
      <alignment horizontal="center"/>
    </xf>
    <xf numFmtId="0" fontId="9" fillId="0" borderId="3" xfId="0" applyFont="1" applyBorder="1" applyAlignment="1">
      <alignment horizontal="center"/>
    </xf>
    <xf numFmtId="0" fontId="9" fillId="0" borderId="9" xfId="0" applyFont="1" applyBorder="1" applyAlignment="1">
      <alignment horizontal="center"/>
    </xf>
    <xf numFmtId="0" fontId="4" fillId="0" borderId="9" xfId="0" applyFont="1" applyBorder="1" applyAlignment="1">
      <alignment horizontal="center"/>
    </xf>
    <xf numFmtId="0" fontId="9" fillId="0" borderId="4" xfId="0" applyFont="1" applyBorder="1" applyAlignment="1">
      <alignment horizontal="center"/>
    </xf>
    <xf numFmtId="4" fontId="5" fillId="2" borderId="4" xfId="0" applyNumberFormat="1" applyFont="1" applyFill="1" applyBorder="1" applyAlignment="1">
      <alignment wrapText="1"/>
    </xf>
    <xf numFmtId="0" fontId="4" fillId="2" borderId="3" xfId="3" applyFont="1" applyFill="1" applyBorder="1" applyAlignment="1">
      <alignment horizontal="left" wrapText="1"/>
    </xf>
    <xf numFmtId="0" fontId="4" fillId="0" borderId="3" xfId="0" applyFont="1" applyBorder="1" applyAlignment="1">
      <alignment horizontal="left" vertical="top" wrapText="1"/>
    </xf>
    <xf numFmtId="0" fontId="5" fillId="3" borderId="3" xfId="2" applyNumberFormat="1" applyFont="1" applyFill="1" applyBorder="1" applyAlignment="1">
      <alignment vertical="top" wrapText="1"/>
    </xf>
    <xf numFmtId="11" fontId="4" fillId="0" borderId="3" xfId="0" applyNumberFormat="1" applyFont="1" applyBorder="1" applyAlignment="1">
      <alignment horizontal="left" vertical="top" wrapText="1"/>
    </xf>
    <xf numFmtId="0" fontId="5" fillId="0" borderId="3" xfId="3" applyFont="1" applyBorder="1" applyAlignment="1">
      <alignment horizontal="center"/>
    </xf>
    <xf numFmtId="0" fontId="5" fillId="0" borderId="3" xfId="3" applyFont="1" applyFill="1" applyBorder="1" applyAlignment="1">
      <alignment horizontal="center"/>
    </xf>
    <xf numFmtId="4" fontId="5" fillId="2" borderId="3" xfId="3" applyNumberFormat="1" applyFont="1" applyFill="1" applyBorder="1" applyAlignment="1">
      <alignment wrapText="1"/>
    </xf>
    <xf numFmtId="0" fontId="5" fillId="0" borderId="9" xfId="3" applyFont="1" applyFill="1" applyBorder="1" applyAlignment="1">
      <alignment horizontal="center"/>
    </xf>
    <xf numFmtId="4" fontId="5" fillId="2" borderId="3" xfId="0" applyNumberFormat="1" applyFont="1" applyFill="1" applyBorder="1" applyAlignment="1">
      <alignment wrapText="1"/>
    </xf>
    <xf numFmtId="0" fontId="5" fillId="4" borderId="3" xfId="2" applyNumberFormat="1" applyFont="1" applyFill="1" applyBorder="1" applyAlignment="1">
      <alignment horizontal="left" wrapText="1"/>
    </xf>
    <xf numFmtId="4" fontId="5" fillId="3" borderId="3" xfId="2" applyNumberFormat="1" applyFont="1" applyFill="1" applyBorder="1" applyAlignment="1">
      <alignment horizontal="right" wrapText="1"/>
    </xf>
    <xf numFmtId="0" fontId="5" fillId="3" borderId="3" xfId="2" applyNumberFormat="1" applyFont="1" applyFill="1" applyBorder="1" applyAlignment="1">
      <alignment wrapText="1"/>
    </xf>
    <xf numFmtId="0" fontId="5" fillId="4" borderId="3" xfId="2" applyNumberFormat="1" applyFont="1" applyFill="1" applyBorder="1" applyAlignment="1">
      <alignment wrapText="1"/>
    </xf>
    <xf numFmtId="0" fontId="4" fillId="0" borderId="2" xfId="3" applyFont="1" applyBorder="1" applyAlignment="1">
      <alignment wrapText="1"/>
    </xf>
    <xf numFmtId="11" fontId="4" fillId="0" borderId="1" xfId="0" applyNumberFormat="1" applyFont="1" applyBorder="1" applyAlignment="1">
      <alignment horizontal="left" vertical="top" wrapText="1"/>
    </xf>
    <xf numFmtId="0" fontId="5" fillId="4" borderId="8" xfId="2" applyNumberFormat="1" applyFont="1" applyFill="1" applyBorder="1" applyAlignment="1">
      <alignment wrapText="1"/>
    </xf>
    <xf numFmtId="0" fontId="5" fillId="0" borderId="9" xfId="3"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1" fontId="5" fillId="5" borderId="3" xfId="14" applyNumberFormat="1" applyFont="1" applyFill="1" applyBorder="1" applyAlignment="1">
      <alignment horizontal="right" wrapText="1"/>
    </xf>
    <xf numFmtId="11" fontId="4" fillId="0" borderId="8" xfId="0" applyNumberFormat="1" applyFont="1" applyBorder="1" applyAlignment="1">
      <alignment horizontal="left" vertical="top" wrapText="1"/>
    </xf>
    <xf numFmtId="0" fontId="4" fillId="0" borderId="5" xfId="3" applyFont="1" applyBorder="1" applyAlignment="1">
      <alignment wrapText="1"/>
    </xf>
    <xf numFmtId="0" fontId="4" fillId="2" borderId="5" xfId="3" applyFont="1" applyFill="1" applyBorder="1" applyAlignment="1">
      <alignment wrapText="1"/>
    </xf>
    <xf numFmtId="11" fontId="4" fillId="0" borderId="4" xfId="0" applyNumberFormat="1" applyFont="1" applyBorder="1" applyAlignment="1">
      <alignment horizontal="left" vertical="top" wrapText="1"/>
    </xf>
    <xf numFmtId="0" fontId="2" fillId="2" borderId="4" xfId="3" applyFont="1" applyFill="1" applyBorder="1" applyAlignment="1">
      <alignment horizontal="center" wrapText="1"/>
    </xf>
    <xf numFmtId="4" fontId="5" fillId="2" borderId="5" xfId="3" applyNumberFormat="1" applyFont="1" applyFill="1" applyBorder="1" applyAlignment="1">
      <alignment wrapText="1"/>
    </xf>
    <xf numFmtId="4" fontId="5" fillId="2" borderId="3" xfId="0" applyNumberFormat="1" applyFont="1" applyFill="1" applyBorder="1" applyAlignment="1"/>
    <xf numFmtId="4" fontId="5" fillId="2" borderId="4" xfId="0" applyNumberFormat="1" applyFont="1" applyFill="1" applyBorder="1" applyAlignment="1"/>
    <xf numFmtId="0" fontId="12" fillId="0" borderId="3" xfId="0" applyFont="1" applyBorder="1" applyAlignment="1">
      <alignment horizontal="center"/>
    </xf>
    <xf numFmtId="0" fontId="12" fillId="0" borderId="4"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3" fillId="0" borderId="0" xfId="0" applyFont="1" applyAlignment="1">
      <alignment horizontal="center"/>
    </xf>
  </cellXfs>
  <cellStyles count="32">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2 3" xfId="31"/>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3 2" xfId="30"/>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 name="Обычный_Лист1"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tabSelected="1" zoomScaleNormal="100" workbookViewId="0">
      <selection activeCell="H5" sqref="H5"/>
    </sheetView>
  </sheetViews>
  <sheetFormatPr defaultRowHeight="15" x14ac:dyDescent="0.25"/>
  <cols>
    <col min="2" max="2" width="43.28515625" customWidth="1"/>
    <col min="3" max="3" width="63.140625" customWidth="1"/>
    <col min="5" max="5" width="12.5703125" customWidth="1"/>
    <col min="7" max="7" width="16.85546875" customWidth="1"/>
  </cols>
  <sheetData>
    <row r="1" spans="1:7" s="69" customFormat="1" x14ac:dyDescent="0.25">
      <c r="D1" s="146" t="s">
        <v>206</v>
      </c>
      <c r="E1" s="146"/>
      <c r="F1" s="146"/>
      <c r="G1" s="146"/>
    </row>
    <row r="2" spans="1:7" s="70" customFormat="1" x14ac:dyDescent="0.25">
      <c r="D2" s="68"/>
      <c r="E2" s="68"/>
      <c r="F2" s="68"/>
      <c r="G2" s="68"/>
    </row>
    <row r="3" spans="1:7" s="69" customFormat="1" x14ac:dyDescent="0.25">
      <c r="A3" s="147" t="s">
        <v>315</v>
      </c>
      <c r="B3" s="148"/>
      <c r="C3" s="148"/>
      <c r="D3" s="148"/>
      <c r="E3" s="148"/>
      <c r="F3" s="148"/>
      <c r="G3" s="149"/>
    </row>
    <row r="4" spans="1:7" s="2" customFormat="1" ht="100.5" x14ac:dyDescent="0.25">
      <c r="A4" s="74" t="s">
        <v>199</v>
      </c>
      <c r="B4" s="67" t="s">
        <v>200</v>
      </c>
      <c r="C4" s="67" t="s">
        <v>201</v>
      </c>
      <c r="D4" s="67" t="s">
        <v>202</v>
      </c>
      <c r="E4" s="67" t="s">
        <v>203</v>
      </c>
      <c r="F4" s="67" t="s">
        <v>204</v>
      </c>
      <c r="G4" s="67" t="s">
        <v>205</v>
      </c>
    </row>
    <row r="5" spans="1:7" ht="243" x14ac:dyDescent="0.25">
      <c r="A5" s="39">
        <v>1</v>
      </c>
      <c r="B5" s="72" t="s">
        <v>0</v>
      </c>
      <c r="C5" s="27" t="s">
        <v>1</v>
      </c>
      <c r="D5" s="5" t="s">
        <v>2</v>
      </c>
      <c r="E5" s="28">
        <v>177900</v>
      </c>
      <c r="F5" s="62">
        <v>20</v>
      </c>
      <c r="G5" s="40">
        <f>E5*F5</f>
        <v>3558000</v>
      </c>
    </row>
    <row r="6" spans="1:7" x14ac:dyDescent="0.25">
      <c r="A6" s="36">
        <v>2</v>
      </c>
      <c r="B6" s="7" t="s">
        <v>3</v>
      </c>
      <c r="C6" s="6" t="s">
        <v>4</v>
      </c>
      <c r="D6" s="33" t="s">
        <v>5</v>
      </c>
      <c r="E6" s="35">
        <v>260</v>
      </c>
      <c r="F6" s="62">
        <v>13918</v>
      </c>
      <c r="G6" s="73">
        <f t="shared" ref="G6:G69" si="0">E6*F6</f>
        <v>3618680</v>
      </c>
    </row>
    <row r="7" spans="1:7" x14ac:dyDescent="0.25">
      <c r="A7" s="39">
        <v>3</v>
      </c>
      <c r="B7" s="7" t="s">
        <v>6</v>
      </c>
      <c r="C7" s="6" t="s">
        <v>4</v>
      </c>
      <c r="D7" s="33" t="s">
        <v>5</v>
      </c>
      <c r="E7" s="63">
        <v>320</v>
      </c>
      <c r="F7" s="62">
        <v>13448</v>
      </c>
      <c r="G7" s="73">
        <f t="shared" si="0"/>
        <v>4303360</v>
      </c>
    </row>
    <row r="8" spans="1:7" x14ac:dyDescent="0.25">
      <c r="A8" s="71">
        <v>4</v>
      </c>
      <c r="B8" s="24" t="s">
        <v>7</v>
      </c>
      <c r="C8" s="26" t="s">
        <v>8</v>
      </c>
      <c r="D8" s="4" t="s">
        <v>2</v>
      </c>
      <c r="E8" s="25">
        <v>950</v>
      </c>
      <c r="F8" s="62">
        <v>106</v>
      </c>
      <c r="G8" s="73">
        <f t="shared" si="0"/>
        <v>100700</v>
      </c>
    </row>
    <row r="9" spans="1:7" x14ac:dyDescent="0.25">
      <c r="A9" s="39">
        <v>5</v>
      </c>
      <c r="B9" s="32" t="s">
        <v>7</v>
      </c>
      <c r="C9" s="26" t="s">
        <v>9</v>
      </c>
      <c r="D9" s="4" t="s">
        <v>2</v>
      </c>
      <c r="E9" s="25">
        <v>1999</v>
      </c>
      <c r="F9" s="62">
        <v>100</v>
      </c>
      <c r="G9" s="73">
        <f t="shared" si="0"/>
        <v>199900</v>
      </c>
    </row>
    <row r="10" spans="1:7" ht="39" x14ac:dyDescent="0.25">
      <c r="A10" s="71">
        <v>6</v>
      </c>
      <c r="B10" s="24" t="s">
        <v>10</v>
      </c>
      <c r="C10" s="26" t="s">
        <v>11</v>
      </c>
      <c r="D10" s="4" t="s">
        <v>12</v>
      </c>
      <c r="E10" s="25">
        <v>2500</v>
      </c>
      <c r="F10" s="62">
        <v>314</v>
      </c>
      <c r="G10" s="73">
        <f t="shared" si="0"/>
        <v>785000</v>
      </c>
    </row>
    <row r="11" spans="1:7" ht="63.75" x14ac:dyDescent="0.25">
      <c r="A11" s="39">
        <v>7</v>
      </c>
      <c r="B11" s="11" t="s">
        <v>13</v>
      </c>
      <c r="C11" s="11" t="s">
        <v>14</v>
      </c>
      <c r="D11" s="8" t="s">
        <v>2</v>
      </c>
      <c r="E11" s="64">
        <v>306</v>
      </c>
      <c r="F11" s="62">
        <v>5</v>
      </c>
      <c r="G11" s="73">
        <f t="shared" si="0"/>
        <v>1530</v>
      </c>
    </row>
    <row r="12" spans="1:7" ht="26.25" x14ac:dyDescent="0.25">
      <c r="A12" s="71">
        <v>8</v>
      </c>
      <c r="B12" s="32" t="s">
        <v>15</v>
      </c>
      <c r="C12" s="9" t="s">
        <v>16</v>
      </c>
      <c r="D12" s="12" t="s">
        <v>2</v>
      </c>
      <c r="E12" s="13">
        <v>912</v>
      </c>
      <c r="F12" s="62">
        <v>90</v>
      </c>
      <c r="G12" s="73">
        <f t="shared" si="0"/>
        <v>82080</v>
      </c>
    </row>
    <row r="13" spans="1:7" ht="26.25" x14ac:dyDescent="0.25">
      <c r="A13" s="39">
        <v>9</v>
      </c>
      <c r="B13" s="32" t="s">
        <v>15</v>
      </c>
      <c r="C13" s="9" t="s">
        <v>17</v>
      </c>
      <c r="D13" s="12" t="s">
        <v>2</v>
      </c>
      <c r="E13" s="13">
        <v>912</v>
      </c>
      <c r="F13" s="62">
        <v>82</v>
      </c>
      <c r="G13" s="73">
        <f t="shared" si="0"/>
        <v>74784</v>
      </c>
    </row>
    <row r="14" spans="1:7" x14ac:dyDescent="0.25">
      <c r="A14" s="71">
        <v>10</v>
      </c>
      <c r="B14" s="32" t="s">
        <v>18</v>
      </c>
      <c r="C14" s="9" t="s">
        <v>19</v>
      </c>
      <c r="D14" s="12" t="s">
        <v>2</v>
      </c>
      <c r="E14" s="13">
        <v>270</v>
      </c>
      <c r="F14" s="62">
        <v>13080</v>
      </c>
      <c r="G14" s="73">
        <f t="shared" si="0"/>
        <v>3531600</v>
      </c>
    </row>
    <row r="15" spans="1:7" ht="128.25" x14ac:dyDescent="0.25">
      <c r="A15" s="39">
        <v>11</v>
      </c>
      <c r="B15" s="37" t="s">
        <v>21</v>
      </c>
      <c r="C15" s="27" t="s">
        <v>22</v>
      </c>
      <c r="D15" s="5" t="s">
        <v>2</v>
      </c>
      <c r="E15" s="47">
        <v>754800</v>
      </c>
      <c r="F15" s="62">
        <v>2</v>
      </c>
      <c r="G15" s="73">
        <f t="shared" si="0"/>
        <v>1509600</v>
      </c>
    </row>
    <row r="16" spans="1:7" ht="115.5" x14ac:dyDescent="0.25">
      <c r="A16" s="71">
        <v>12</v>
      </c>
      <c r="B16" s="37" t="s">
        <v>21</v>
      </c>
      <c r="C16" s="3" t="s">
        <v>23</v>
      </c>
      <c r="D16" s="42" t="s">
        <v>2</v>
      </c>
      <c r="E16" s="28">
        <v>1050000</v>
      </c>
      <c r="F16" s="62">
        <v>5</v>
      </c>
      <c r="G16" s="73">
        <f t="shared" si="0"/>
        <v>5250000</v>
      </c>
    </row>
    <row r="17" spans="1:7" ht="153.75" x14ac:dyDescent="0.25">
      <c r="A17" s="39">
        <v>13</v>
      </c>
      <c r="B17" s="37" t="s">
        <v>24</v>
      </c>
      <c r="C17" s="27" t="s">
        <v>25</v>
      </c>
      <c r="D17" s="5" t="s">
        <v>20</v>
      </c>
      <c r="E17" s="23">
        <v>990000</v>
      </c>
      <c r="F17" s="62">
        <v>2</v>
      </c>
      <c r="G17" s="73">
        <f t="shared" si="0"/>
        <v>1980000</v>
      </c>
    </row>
    <row r="18" spans="1:7" ht="64.5" x14ac:dyDescent="0.25">
      <c r="A18" s="71">
        <v>14</v>
      </c>
      <c r="B18" s="37" t="s">
        <v>26</v>
      </c>
      <c r="C18" s="30" t="s">
        <v>27</v>
      </c>
      <c r="D18" s="4" t="s">
        <v>20</v>
      </c>
      <c r="E18" s="31">
        <v>207000</v>
      </c>
      <c r="F18" s="62">
        <v>15</v>
      </c>
      <c r="G18" s="73">
        <f t="shared" si="0"/>
        <v>3105000</v>
      </c>
    </row>
    <row r="19" spans="1:7" ht="26.25" x14ac:dyDescent="0.25">
      <c r="A19" s="39">
        <v>15</v>
      </c>
      <c r="B19" s="34" t="s">
        <v>28</v>
      </c>
      <c r="C19" s="6" t="s">
        <v>29</v>
      </c>
      <c r="D19" s="4" t="s">
        <v>2</v>
      </c>
      <c r="E19" s="31">
        <v>102.05</v>
      </c>
      <c r="F19" s="62">
        <v>580</v>
      </c>
      <c r="G19" s="73">
        <f t="shared" si="0"/>
        <v>59189</v>
      </c>
    </row>
    <row r="20" spans="1:7" ht="26.25" x14ac:dyDescent="0.25">
      <c r="A20" s="71">
        <v>16</v>
      </c>
      <c r="B20" s="34" t="s">
        <v>28</v>
      </c>
      <c r="C20" s="6" t="s">
        <v>30</v>
      </c>
      <c r="D20" s="4" t="s">
        <v>2</v>
      </c>
      <c r="E20" s="31">
        <v>102.05</v>
      </c>
      <c r="F20" s="62">
        <v>780</v>
      </c>
      <c r="G20" s="73">
        <f t="shared" si="0"/>
        <v>79599</v>
      </c>
    </row>
    <row r="21" spans="1:7" ht="26.25" x14ac:dyDescent="0.25">
      <c r="A21" s="39">
        <v>17</v>
      </c>
      <c r="B21" s="34" t="s">
        <v>28</v>
      </c>
      <c r="C21" s="6" t="s">
        <v>31</v>
      </c>
      <c r="D21" s="4" t="s">
        <v>2</v>
      </c>
      <c r="E21" s="25">
        <v>102.05</v>
      </c>
      <c r="F21" s="62">
        <v>25100</v>
      </c>
      <c r="G21" s="73">
        <f t="shared" si="0"/>
        <v>2561455</v>
      </c>
    </row>
    <row r="22" spans="1:7" ht="51.75" x14ac:dyDescent="0.25">
      <c r="A22" s="71">
        <v>18</v>
      </c>
      <c r="B22" s="32" t="s">
        <v>32</v>
      </c>
      <c r="C22" s="26" t="s">
        <v>33</v>
      </c>
      <c r="D22" s="43" t="s">
        <v>2</v>
      </c>
      <c r="E22" s="28">
        <v>115</v>
      </c>
      <c r="F22" s="62">
        <v>4225</v>
      </c>
      <c r="G22" s="73">
        <f t="shared" si="0"/>
        <v>485875</v>
      </c>
    </row>
    <row r="23" spans="1:7" ht="51.75" x14ac:dyDescent="0.25">
      <c r="A23" s="39">
        <v>19</v>
      </c>
      <c r="B23" s="32" t="s">
        <v>32</v>
      </c>
      <c r="C23" s="26" t="s">
        <v>34</v>
      </c>
      <c r="D23" s="43" t="s">
        <v>2</v>
      </c>
      <c r="E23" s="28">
        <v>115</v>
      </c>
      <c r="F23" s="62">
        <v>9060</v>
      </c>
      <c r="G23" s="73">
        <f t="shared" si="0"/>
        <v>1041900</v>
      </c>
    </row>
    <row r="24" spans="1:7" ht="39" x14ac:dyDescent="0.25">
      <c r="A24" s="71">
        <v>20</v>
      </c>
      <c r="B24" s="37" t="s">
        <v>32</v>
      </c>
      <c r="C24" s="27" t="s">
        <v>35</v>
      </c>
      <c r="D24" s="43" t="s">
        <v>2</v>
      </c>
      <c r="E24" s="28">
        <v>115</v>
      </c>
      <c r="F24" s="62">
        <v>7335</v>
      </c>
      <c r="G24" s="73">
        <f t="shared" si="0"/>
        <v>843525</v>
      </c>
    </row>
    <row r="25" spans="1:7" ht="51.75" x14ac:dyDescent="0.25">
      <c r="A25" s="39">
        <v>21</v>
      </c>
      <c r="B25" s="37" t="s">
        <v>32</v>
      </c>
      <c r="C25" s="27" t="s">
        <v>36</v>
      </c>
      <c r="D25" s="43" t="s">
        <v>2</v>
      </c>
      <c r="E25" s="25">
        <v>115</v>
      </c>
      <c r="F25" s="62">
        <v>4035</v>
      </c>
      <c r="G25" s="73">
        <f t="shared" si="0"/>
        <v>464025</v>
      </c>
    </row>
    <row r="26" spans="1:7" ht="39" x14ac:dyDescent="0.25">
      <c r="A26" s="71">
        <v>22</v>
      </c>
      <c r="B26" s="44" t="s">
        <v>37</v>
      </c>
      <c r="C26" s="16" t="s">
        <v>38</v>
      </c>
      <c r="D26" s="4" t="s">
        <v>2</v>
      </c>
      <c r="E26" s="25">
        <v>290</v>
      </c>
      <c r="F26" s="62">
        <v>130</v>
      </c>
      <c r="G26" s="73">
        <f t="shared" si="0"/>
        <v>37700</v>
      </c>
    </row>
    <row r="27" spans="1:7" ht="39" x14ac:dyDescent="0.25">
      <c r="A27" s="39">
        <v>23</v>
      </c>
      <c r="B27" s="44" t="s">
        <v>37</v>
      </c>
      <c r="C27" s="16" t="s">
        <v>39</v>
      </c>
      <c r="D27" s="4" t="s">
        <v>2</v>
      </c>
      <c r="E27" s="25">
        <v>290</v>
      </c>
      <c r="F27" s="62">
        <v>2098</v>
      </c>
      <c r="G27" s="73">
        <f t="shared" si="0"/>
        <v>608420</v>
      </c>
    </row>
    <row r="28" spans="1:7" ht="39" x14ac:dyDescent="0.25">
      <c r="A28" s="71">
        <v>24</v>
      </c>
      <c r="B28" s="44" t="s">
        <v>37</v>
      </c>
      <c r="C28" s="16" t="s">
        <v>40</v>
      </c>
      <c r="D28" s="4" t="s">
        <v>2</v>
      </c>
      <c r="E28" s="25">
        <v>290</v>
      </c>
      <c r="F28" s="62">
        <v>2114</v>
      </c>
      <c r="G28" s="73">
        <f t="shared" si="0"/>
        <v>613060</v>
      </c>
    </row>
    <row r="29" spans="1:7" ht="39" x14ac:dyDescent="0.25">
      <c r="A29" s="39">
        <v>25</v>
      </c>
      <c r="B29" s="44" t="s">
        <v>37</v>
      </c>
      <c r="C29" s="16" t="s">
        <v>41</v>
      </c>
      <c r="D29" s="4" t="s">
        <v>2</v>
      </c>
      <c r="E29" s="25">
        <v>290</v>
      </c>
      <c r="F29" s="62">
        <v>130</v>
      </c>
      <c r="G29" s="73">
        <f t="shared" si="0"/>
        <v>37700</v>
      </c>
    </row>
    <row r="30" spans="1:7" ht="26.25" x14ac:dyDescent="0.25">
      <c r="A30" s="71">
        <v>26</v>
      </c>
      <c r="B30" s="16" t="s">
        <v>42</v>
      </c>
      <c r="C30" s="19" t="s">
        <v>43</v>
      </c>
      <c r="D30" s="4" t="s">
        <v>2</v>
      </c>
      <c r="E30" s="25">
        <v>6400</v>
      </c>
      <c r="F30" s="62">
        <v>320</v>
      </c>
      <c r="G30" s="73">
        <f t="shared" si="0"/>
        <v>2048000</v>
      </c>
    </row>
    <row r="31" spans="1:7" ht="26.25" x14ac:dyDescent="0.25">
      <c r="A31" s="39">
        <v>27</v>
      </c>
      <c r="B31" s="16" t="s">
        <v>44</v>
      </c>
      <c r="C31" s="19" t="s">
        <v>45</v>
      </c>
      <c r="D31" s="4" t="s">
        <v>2</v>
      </c>
      <c r="E31" s="25">
        <v>5400</v>
      </c>
      <c r="F31" s="62">
        <v>200</v>
      </c>
      <c r="G31" s="73">
        <f t="shared" si="0"/>
        <v>1080000</v>
      </c>
    </row>
    <row r="32" spans="1:7" ht="26.25" x14ac:dyDescent="0.25">
      <c r="A32" s="71">
        <v>28</v>
      </c>
      <c r="B32" s="16" t="s">
        <v>46</v>
      </c>
      <c r="C32" s="19" t="s">
        <v>47</v>
      </c>
      <c r="D32" s="4" t="s">
        <v>2</v>
      </c>
      <c r="E32" s="25">
        <v>8300</v>
      </c>
      <c r="F32" s="62">
        <v>400</v>
      </c>
      <c r="G32" s="73">
        <f t="shared" si="0"/>
        <v>3320000</v>
      </c>
    </row>
    <row r="33" spans="1:7" ht="128.25" x14ac:dyDescent="0.25">
      <c r="A33" s="39">
        <v>29</v>
      </c>
      <c r="B33" s="44" t="s">
        <v>48</v>
      </c>
      <c r="C33" s="16" t="s">
        <v>49</v>
      </c>
      <c r="D33" s="4" t="s">
        <v>2</v>
      </c>
      <c r="E33" s="41">
        <v>1610</v>
      </c>
      <c r="F33" s="62">
        <v>200</v>
      </c>
      <c r="G33" s="73">
        <f t="shared" si="0"/>
        <v>322000</v>
      </c>
    </row>
    <row r="34" spans="1:7" ht="128.25" x14ac:dyDescent="0.25">
      <c r="A34" s="71">
        <v>30</v>
      </c>
      <c r="B34" s="44" t="s">
        <v>48</v>
      </c>
      <c r="C34" s="16" t="s">
        <v>50</v>
      </c>
      <c r="D34" s="4" t="s">
        <v>2</v>
      </c>
      <c r="E34" s="41">
        <v>1610</v>
      </c>
      <c r="F34" s="62">
        <v>200</v>
      </c>
      <c r="G34" s="73">
        <f t="shared" si="0"/>
        <v>322000</v>
      </c>
    </row>
    <row r="35" spans="1:7" ht="64.5" x14ac:dyDescent="0.25">
      <c r="A35" s="39">
        <v>31</v>
      </c>
      <c r="B35" s="44" t="s">
        <v>51</v>
      </c>
      <c r="C35" s="16" t="s">
        <v>52</v>
      </c>
      <c r="D35" s="4" t="s">
        <v>2</v>
      </c>
      <c r="E35" s="41">
        <v>140000</v>
      </c>
      <c r="F35" s="62">
        <v>5</v>
      </c>
      <c r="G35" s="73">
        <f t="shared" si="0"/>
        <v>700000</v>
      </c>
    </row>
    <row r="36" spans="1:7" ht="64.5" x14ac:dyDescent="0.25">
      <c r="A36" s="71">
        <v>32</v>
      </c>
      <c r="B36" s="44" t="s">
        <v>51</v>
      </c>
      <c r="C36" s="16" t="s">
        <v>53</v>
      </c>
      <c r="D36" s="4" t="s">
        <v>2</v>
      </c>
      <c r="E36" s="41">
        <v>140000</v>
      </c>
      <c r="F36" s="62">
        <v>5</v>
      </c>
      <c r="G36" s="73">
        <f t="shared" si="0"/>
        <v>700000</v>
      </c>
    </row>
    <row r="37" spans="1:7" ht="64.5" x14ac:dyDescent="0.25">
      <c r="A37" s="39">
        <v>33</v>
      </c>
      <c r="B37" s="44" t="s">
        <v>51</v>
      </c>
      <c r="C37" s="16" t="s">
        <v>54</v>
      </c>
      <c r="D37" s="4" t="s">
        <v>2</v>
      </c>
      <c r="E37" s="41">
        <v>140000</v>
      </c>
      <c r="F37" s="62">
        <v>5</v>
      </c>
      <c r="G37" s="73">
        <f t="shared" si="0"/>
        <v>700000</v>
      </c>
    </row>
    <row r="38" spans="1:7" ht="64.5" x14ac:dyDescent="0.25">
      <c r="A38" s="71">
        <v>34</v>
      </c>
      <c r="B38" s="44" t="s">
        <v>51</v>
      </c>
      <c r="C38" s="16" t="s">
        <v>55</v>
      </c>
      <c r="D38" s="4" t="s">
        <v>2</v>
      </c>
      <c r="E38" s="41">
        <v>140000</v>
      </c>
      <c r="F38" s="62">
        <v>5</v>
      </c>
      <c r="G38" s="73">
        <f t="shared" si="0"/>
        <v>700000</v>
      </c>
    </row>
    <row r="39" spans="1:7" ht="64.5" x14ac:dyDescent="0.25">
      <c r="A39" s="39">
        <v>35</v>
      </c>
      <c r="B39" s="44" t="s">
        <v>56</v>
      </c>
      <c r="C39" s="16" t="s">
        <v>57</v>
      </c>
      <c r="D39" s="4" t="s">
        <v>2</v>
      </c>
      <c r="E39" s="41">
        <v>140000</v>
      </c>
      <c r="F39" s="62">
        <v>5</v>
      </c>
      <c r="G39" s="73">
        <f t="shared" si="0"/>
        <v>700000</v>
      </c>
    </row>
    <row r="40" spans="1:7" ht="64.5" x14ac:dyDescent="0.25">
      <c r="A40" s="71">
        <v>36</v>
      </c>
      <c r="B40" s="44" t="s">
        <v>56</v>
      </c>
      <c r="C40" s="45" t="s">
        <v>58</v>
      </c>
      <c r="D40" s="4" t="s">
        <v>2</v>
      </c>
      <c r="E40" s="41">
        <v>140000</v>
      </c>
      <c r="F40" s="62">
        <v>3</v>
      </c>
      <c r="G40" s="73">
        <f t="shared" si="0"/>
        <v>420000</v>
      </c>
    </row>
    <row r="41" spans="1:7" ht="64.5" x14ac:dyDescent="0.25">
      <c r="A41" s="39">
        <v>37</v>
      </c>
      <c r="B41" s="44" t="s">
        <v>56</v>
      </c>
      <c r="C41" s="45" t="s">
        <v>59</v>
      </c>
      <c r="D41" s="4" t="s">
        <v>2</v>
      </c>
      <c r="E41" s="41">
        <v>140000</v>
      </c>
      <c r="F41" s="62">
        <v>3</v>
      </c>
      <c r="G41" s="73">
        <f t="shared" si="0"/>
        <v>420000</v>
      </c>
    </row>
    <row r="42" spans="1:7" ht="280.5" x14ac:dyDescent="0.25">
      <c r="A42" s="71">
        <v>38</v>
      </c>
      <c r="B42" s="20" t="s">
        <v>60</v>
      </c>
      <c r="C42" s="46" t="s">
        <v>61</v>
      </c>
      <c r="D42" s="4" t="s">
        <v>62</v>
      </c>
      <c r="E42" s="28">
        <v>16340</v>
      </c>
      <c r="F42" s="62">
        <v>70</v>
      </c>
      <c r="G42" s="73">
        <f t="shared" si="0"/>
        <v>1143800</v>
      </c>
    </row>
    <row r="43" spans="1:7" ht="243" x14ac:dyDescent="0.25">
      <c r="A43" s="39">
        <v>39</v>
      </c>
      <c r="B43" s="32" t="s">
        <v>63</v>
      </c>
      <c r="C43" s="26" t="s">
        <v>64</v>
      </c>
      <c r="D43" s="4" t="s">
        <v>2</v>
      </c>
      <c r="E43" s="13">
        <v>1498</v>
      </c>
      <c r="F43" s="62">
        <v>3505</v>
      </c>
      <c r="G43" s="73">
        <f t="shared" si="0"/>
        <v>5250490</v>
      </c>
    </row>
    <row r="44" spans="1:7" x14ac:dyDescent="0.25">
      <c r="A44" s="71">
        <v>40</v>
      </c>
      <c r="B44" s="32" t="s">
        <v>65</v>
      </c>
      <c r="C44" s="26" t="s">
        <v>66</v>
      </c>
      <c r="D44" s="4" t="s">
        <v>2</v>
      </c>
      <c r="E44" s="13">
        <v>140</v>
      </c>
      <c r="F44" s="62">
        <v>18160</v>
      </c>
      <c r="G44" s="73">
        <f t="shared" si="0"/>
        <v>2542400</v>
      </c>
    </row>
    <row r="45" spans="1:7" x14ac:dyDescent="0.25">
      <c r="A45" s="39">
        <v>41</v>
      </c>
      <c r="B45" s="48" t="s">
        <v>67</v>
      </c>
      <c r="C45" s="14" t="s">
        <v>68</v>
      </c>
      <c r="D45" s="15" t="s">
        <v>2</v>
      </c>
      <c r="E45" s="66">
        <v>3500</v>
      </c>
      <c r="F45" s="62">
        <v>19</v>
      </c>
      <c r="G45" s="73">
        <f t="shared" si="0"/>
        <v>66500</v>
      </c>
    </row>
    <row r="46" spans="1:7" x14ac:dyDescent="0.25">
      <c r="A46" s="71">
        <v>42</v>
      </c>
      <c r="B46" s="32" t="s">
        <v>69</v>
      </c>
      <c r="C46" s="9" t="s">
        <v>70</v>
      </c>
      <c r="D46" s="12" t="s">
        <v>2</v>
      </c>
      <c r="E46" s="17">
        <v>684</v>
      </c>
      <c r="F46" s="62">
        <v>4061</v>
      </c>
      <c r="G46" s="73">
        <f t="shared" si="0"/>
        <v>2777724</v>
      </c>
    </row>
    <row r="47" spans="1:7" ht="77.25" x14ac:dyDescent="0.25">
      <c r="A47" s="39">
        <v>43</v>
      </c>
      <c r="B47" s="32" t="s">
        <v>71</v>
      </c>
      <c r="C47" s="26" t="s">
        <v>72</v>
      </c>
      <c r="D47" s="4" t="s">
        <v>20</v>
      </c>
      <c r="E47" s="17">
        <v>2160</v>
      </c>
      <c r="F47" s="62">
        <v>85</v>
      </c>
      <c r="G47" s="73">
        <f t="shared" si="0"/>
        <v>183600</v>
      </c>
    </row>
    <row r="48" spans="1:7" ht="51.75" x14ac:dyDescent="0.25">
      <c r="A48" s="71">
        <v>44</v>
      </c>
      <c r="B48" s="32" t="s">
        <v>71</v>
      </c>
      <c r="C48" s="26" t="s">
        <v>73</v>
      </c>
      <c r="D48" s="4" t="s">
        <v>20</v>
      </c>
      <c r="E48" s="17">
        <v>1171</v>
      </c>
      <c r="F48" s="62">
        <v>361</v>
      </c>
      <c r="G48" s="73">
        <f t="shared" si="0"/>
        <v>422731</v>
      </c>
    </row>
    <row r="49" spans="1:7" ht="26.25" x14ac:dyDescent="0.25">
      <c r="A49" s="39">
        <v>45</v>
      </c>
      <c r="B49" s="32" t="s">
        <v>74</v>
      </c>
      <c r="C49" s="26" t="s">
        <v>75</v>
      </c>
      <c r="D49" s="4" t="s">
        <v>20</v>
      </c>
      <c r="E49" s="13">
        <v>570</v>
      </c>
      <c r="F49" s="62">
        <v>60</v>
      </c>
      <c r="G49" s="73">
        <f t="shared" si="0"/>
        <v>34200</v>
      </c>
    </row>
    <row r="50" spans="1:7" ht="26.25" x14ac:dyDescent="0.25">
      <c r="A50" s="71">
        <v>46</v>
      </c>
      <c r="B50" s="32" t="s">
        <v>74</v>
      </c>
      <c r="C50" s="26" t="s">
        <v>76</v>
      </c>
      <c r="D50" s="4" t="s">
        <v>77</v>
      </c>
      <c r="E50" s="17">
        <v>78</v>
      </c>
      <c r="F50" s="62">
        <v>21000</v>
      </c>
      <c r="G50" s="73">
        <f t="shared" si="0"/>
        <v>1638000</v>
      </c>
    </row>
    <row r="51" spans="1:7" ht="115.5" x14ac:dyDescent="0.25">
      <c r="A51" s="39">
        <v>47</v>
      </c>
      <c r="B51" s="49" t="s">
        <v>78</v>
      </c>
      <c r="C51" s="9" t="s">
        <v>79</v>
      </c>
      <c r="D51" s="4" t="s">
        <v>2</v>
      </c>
      <c r="E51" s="13">
        <v>352</v>
      </c>
      <c r="F51" s="62">
        <v>55</v>
      </c>
      <c r="G51" s="73">
        <f t="shared" si="0"/>
        <v>19360</v>
      </c>
    </row>
    <row r="52" spans="1:7" ht="39" x14ac:dyDescent="0.25">
      <c r="A52" s="71">
        <v>48</v>
      </c>
      <c r="B52" s="32" t="s">
        <v>80</v>
      </c>
      <c r="C52" s="26" t="s">
        <v>81</v>
      </c>
      <c r="D52" s="4" t="s">
        <v>2</v>
      </c>
      <c r="E52" s="17">
        <v>17029</v>
      </c>
      <c r="F52" s="62">
        <v>303</v>
      </c>
      <c r="G52" s="73">
        <f t="shared" si="0"/>
        <v>5159787</v>
      </c>
    </row>
    <row r="53" spans="1:7" ht="166.5" x14ac:dyDescent="0.25">
      <c r="A53" s="39">
        <v>49</v>
      </c>
      <c r="B53" s="32" t="s">
        <v>82</v>
      </c>
      <c r="C53" s="26" t="s">
        <v>83</v>
      </c>
      <c r="D53" s="4" t="s">
        <v>2</v>
      </c>
      <c r="E53" s="13">
        <v>4120</v>
      </c>
      <c r="F53" s="62">
        <v>200</v>
      </c>
      <c r="G53" s="73">
        <f t="shared" si="0"/>
        <v>824000</v>
      </c>
    </row>
    <row r="54" spans="1:7" ht="166.5" x14ac:dyDescent="0.25">
      <c r="A54" s="71">
        <v>50</v>
      </c>
      <c r="B54" s="32" t="s">
        <v>82</v>
      </c>
      <c r="C54" s="26" t="s">
        <v>84</v>
      </c>
      <c r="D54" s="4" t="s">
        <v>2</v>
      </c>
      <c r="E54" s="13">
        <v>4120</v>
      </c>
      <c r="F54" s="62">
        <v>405</v>
      </c>
      <c r="G54" s="73">
        <f t="shared" si="0"/>
        <v>1668600</v>
      </c>
    </row>
    <row r="55" spans="1:7" ht="38.25" x14ac:dyDescent="0.25">
      <c r="A55" s="39">
        <v>51</v>
      </c>
      <c r="B55" s="11" t="s">
        <v>85</v>
      </c>
      <c r="C55" s="11" t="s">
        <v>86</v>
      </c>
      <c r="D55" s="5" t="s">
        <v>2</v>
      </c>
      <c r="E55" s="65">
        <v>5800</v>
      </c>
      <c r="F55" s="62">
        <v>40</v>
      </c>
      <c r="G55" s="73">
        <f t="shared" si="0"/>
        <v>232000</v>
      </c>
    </row>
    <row r="56" spans="1:7" ht="38.25" x14ac:dyDescent="0.25">
      <c r="A56" s="71">
        <v>52</v>
      </c>
      <c r="B56" s="11" t="s">
        <v>85</v>
      </c>
      <c r="C56" s="11" t="s">
        <v>87</v>
      </c>
      <c r="D56" s="5" t="s">
        <v>2</v>
      </c>
      <c r="E56" s="65">
        <v>5800</v>
      </c>
      <c r="F56" s="62">
        <v>40</v>
      </c>
      <c r="G56" s="73">
        <f t="shared" si="0"/>
        <v>232000</v>
      </c>
    </row>
    <row r="57" spans="1:7" ht="26.25" x14ac:dyDescent="0.25">
      <c r="A57" s="39">
        <v>53</v>
      </c>
      <c r="B57" s="49" t="s">
        <v>88</v>
      </c>
      <c r="C57" s="9" t="s">
        <v>89</v>
      </c>
      <c r="D57" s="4" t="s">
        <v>20</v>
      </c>
      <c r="E57" s="31">
        <v>25000</v>
      </c>
      <c r="F57" s="62">
        <v>24</v>
      </c>
      <c r="G57" s="73">
        <f t="shared" si="0"/>
        <v>600000</v>
      </c>
    </row>
    <row r="58" spans="1:7" ht="153.75" x14ac:dyDescent="0.25">
      <c r="A58" s="71">
        <v>54</v>
      </c>
      <c r="B58" s="50" t="s">
        <v>90</v>
      </c>
      <c r="C58" s="45" t="s">
        <v>91</v>
      </c>
      <c r="D58" s="4" t="s">
        <v>2</v>
      </c>
      <c r="E58" s="23">
        <v>3500</v>
      </c>
      <c r="F58" s="62">
        <v>800</v>
      </c>
      <c r="G58" s="73">
        <f t="shared" si="0"/>
        <v>2800000</v>
      </c>
    </row>
    <row r="59" spans="1:7" ht="153.75" x14ac:dyDescent="0.25">
      <c r="A59" s="39">
        <v>55</v>
      </c>
      <c r="B59" s="44" t="s">
        <v>92</v>
      </c>
      <c r="C59" s="16" t="s">
        <v>93</v>
      </c>
      <c r="D59" s="4" t="s">
        <v>2</v>
      </c>
      <c r="E59" s="23">
        <v>3500</v>
      </c>
      <c r="F59" s="62">
        <v>320</v>
      </c>
      <c r="G59" s="73">
        <f t="shared" si="0"/>
        <v>1120000</v>
      </c>
    </row>
    <row r="60" spans="1:7" ht="128.25" x14ac:dyDescent="0.25">
      <c r="A60" s="71">
        <v>56</v>
      </c>
      <c r="B60" s="44" t="s">
        <v>94</v>
      </c>
      <c r="C60" s="16" t="s">
        <v>95</v>
      </c>
      <c r="D60" s="4" t="s">
        <v>2</v>
      </c>
      <c r="E60" s="23">
        <v>3500</v>
      </c>
      <c r="F60" s="62">
        <v>1050</v>
      </c>
      <c r="G60" s="73">
        <f t="shared" si="0"/>
        <v>3675000</v>
      </c>
    </row>
    <row r="61" spans="1:7" ht="153.75" x14ac:dyDescent="0.25">
      <c r="A61" s="39">
        <v>57</v>
      </c>
      <c r="B61" s="44" t="s">
        <v>96</v>
      </c>
      <c r="C61" s="16" t="s">
        <v>97</v>
      </c>
      <c r="D61" s="4" t="s">
        <v>2</v>
      </c>
      <c r="E61" s="28">
        <v>3500</v>
      </c>
      <c r="F61" s="62">
        <v>400</v>
      </c>
      <c r="G61" s="73">
        <f t="shared" si="0"/>
        <v>1400000</v>
      </c>
    </row>
    <row r="62" spans="1:7" ht="39" x14ac:dyDescent="0.25">
      <c r="A62" s="71">
        <v>58</v>
      </c>
      <c r="B62" s="44" t="s">
        <v>98</v>
      </c>
      <c r="C62" s="16" t="s">
        <v>99</v>
      </c>
      <c r="D62" s="4" t="s">
        <v>2</v>
      </c>
      <c r="E62" s="31">
        <v>520</v>
      </c>
      <c r="F62" s="62">
        <v>100</v>
      </c>
      <c r="G62" s="73">
        <f t="shared" si="0"/>
        <v>52000</v>
      </c>
    </row>
    <row r="63" spans="1:7" ht="26.25" x14ac:dyDescent="0.25">
      <c r="A63" s="39">
        <v>59</v>
      </c>
      <c r="B63" s="44" t="s">
        <v>98</v>
      </c>
      <c r="C63" s="16" t="s">
        <v>100</v>
      </c>
      <c r="D63" s="4" t="s">
        <v>2</v>
      </c>
      <c r="E63" s="31">
        <v>160</v>
      </c>
      <c r="F63" s="62">
        <v>200</v>
      </c>
      <c r="G63" s="73">
        <f t="shared" si="0"/>
        <v>32000</v>
      </c>
    </row>
    <row r="64" spans="1:7" ht="90" x14ac:dyDescent="0.25">
      <c r="A64" s="71">
        <v>60</v>
      </c>
      <c r="B64" s="32" t="s">
        <v>101</v>
      </c>
      <c r="C64" s="27" t="s">
        <v>102</v>
      </c>
      <c r="D64" s="4" t="s">
        <v>2</v>
      </c>
      <c r="E64" s="31">
        <v>16500</v>
      </c>
      <c r="F64" s="62">
        <v>56</v>
      </c>
      <c r="G64" s="73">
        <f t="shared" si="0"/>
        <v>924000</v>
      </c>
    </row>
    <row r="65" spans="1:7" ht="51.75" x14ac:dyDescent="0.25">
      <c r="A65" s="39">
        <v>61</v>
      </c>
      <c r="B65" s="32" t="s">
        <v>103</v>
      </c>
      <c r="C65" s="9" t="s">
        <v>104</v>
      </c>
      <c r="D65" s="12" t="s">
        <v>20</v>
      </c>
      <c r="E65" s="23">
        <v>4700</v>
      </c>
      <c r="F65" s="62">
        <v>375</v>
      </c>
      <c r="G65" s="73">
        <f t="shared" si="0"/>
        <v>1762500</v>
      </c>
    </row>
    <row r="66" spans="1:7" ht="39" x14ac:dyDescent="0.25">
      <c r="A66" s="71">
        <v>62</v>
      </c>
      <c r="B66" s="30" t="s">
        <v>105</v>
      </c>
      <c r="C66" s="9" t="s">
        <v>106</v>
      </c>
      <c r="D66" s="12" t="s">
        <v>2</v>
      </c>
      <c r="E66" s="31">
        <v>4726</v>
      </c>
      <c r="F66" s="62">
        <v>36</v>
      </c>
      <c r="G66" s="73">
        <f t="shared" si="0"/>
        <v>170136</v>
      </c>
    </row>
    <row r="67" spans="1:7" ht="26.25" x14ac:dyDescent="0.25">
      <c r="A67" s="39">
        <v>63</v>
      </c>
      <c r="B67" s="19" t="s">
        <v>107</v>
      </c>
      <c r="C67" s="14" t="s">
        <v>108</v>
      </c>
      <c r="D67" s="15" t="s">
        <v>2</v>
      </c>
      <c r="E67" s="51">
        <v>60</v>
      </c>
      <c r="F67" s="62">
        <v>1980</v>
      </c>
      <c r="G67" s="73">
        <f t="shared" si="0"/>
        <v>118800</v>
      </c>
    </row>
    <row r="68" spans="1:7" ht="25.5" x14ac:dyDescent="0.25">
      <c r="A68" s="71">
        <v>64</v>
      </c>
      <c r="B68" s="32" t="s">
        <v>109</v>
      </c>
      <c r="C68" s="26" t="s">
        <v>110</v>
      </c>
      <c r="D68" s="4" t="s">
        <v>20</v>
      </c>
      <c r="E68" s="51">
        <v>28875</v>
      </c>
      <c r="F68" s="62">
        <v>18</v>
      </c>
      <c r="G68" s="73">
        <f t="shared" si="0"/>
        <v>519750</v>
      </c>
    </row>
    <row r="69" spans="1:7" x14ac:dyDescent="0.25">
      <c r="A69" s="39">
        <v>65</v>
      </c>
      <c r="B69" s="52" t="s">
        <v>111</v>
      </c>
      <c r="C69" s="53" t="s">
        <v>112</v>
      </c>
      <c r="D69" s="54" t="s">
        <v>113</v>
      </c>
      <c r="E69" s="51">
        <v>5940</v>
      </c>
      <c r="F69" s="62">
        <v>80</v>
      </c>
      <c r="G69" s="73">
        <f t="shared" si="0"/>
        <v>475200</v>
      </c>
    </row>
    <row r="70" spans="1:7" ht="25.5" x14ac:dyDescent="0.25">
      <c r="A70" s="71">
        <v>66</v>
      </c>
      <c r="B70" s="32" t="s">
        <v>114</v>
      </c>
      <c r="C70" s="26" t="s">
        <v>115</v>
      </c>
      <c r="D70" s="4" t="s">
        <v>2</v>
      </c>
      <c r="E70" s="23">
        <v>4620</v>
      </c>
      <c r="F70" s="62">
        <v>11</v>
      </c>
      <c r="G70" s="73">
        <f t="shared" ref="G70:G133" si="1">E70*F70</f>
        <v>50820</v>
      </c>
    </row>
    <row r="71" spans="1:7" x14ac:dyDescent="0.25">
      <c r="A71" s="39">
        <v>67</v>
      </c>
      <c r="B71" s="53" t="s">
        <v>116</v>
      </c>
      <c r="C71" s="53" t="s">
        <v>117</v>
      </c>
      <c r="D71" s="15" t="s">
        <v>2</v>
      </c>
      <c r="E71" s="51">
        <v>1550</v>
      </c>
      <c r="F71" s="62">
        <v>17</v>
      </c>
      <c r="G71" s="73">
        <f t="shared" si="1"/>
        <v>26350</v>
      </c>
    </row>
    <row r="72" spans="1:7" ht="51.75" x14ac:dyDescent="0.25">
      <c r="A72" s="71">
        <v>68</v>
      </c>
      <c r="B72" s="55" t="s">
        <v>118</v>
      </c>
      <c r="C72" s="14" t="s">
        <v>119</v>
      </c>
      <c r="D72" s="15" t="s">
        <v>120</v>
      </c>
      <c r="E72" s="41">
        <v>693</v>
      </c>
      <c r="F72" s="62">
        <v>100</v>
      </c>
      <c r="G72" s="73">
        <f t="shared" si="1"/>
        <v>69300</v>
      </c>
    </row>
    <row r="73" spans="1:7" ht="51.75" x14ac:dyDescent="0.25">
      <c r="A73" s="39">
        <v>69</v>
      </c>
      <c r="B73" s="55" t="s">
        <v>118</v>
      </c>
      <c r="C73" s="14" t="s">
        <v>121</v>
      </c>
      <c r="D73" s="15" t="s">
        <v>120</v>
      </c>
      <c r="E73" s="41">
        <v>693</v>
      </c>
      <c r="F73" s="62">
        <v>200</v>
      </c>
      <c r="G73" s="73">
        <f t="shared" si="1"/>
        <v>138600</v>
      </c>
    </row>
    <row r="74" spans="1:7" ht="51.75" x14ac:dyDescent="0.25">
      <c r="A74" s="71">
        <v>70</v>
      </c>
      <c r="B74" s="55" t="s">
        <v>118</v>
      </c>
      <c r="C74" s="14" t="s">
        <v>122</v>
      </c>
      <c r="D74" s="15" t="s">
        <v>120</v>
      </c>
      <c r="E74" s="41">
        <v>693</v>
      </c>
      <c r="F74" s="62">
        <v>200</v>
      </c>
      <c r="G74" s="73">
        <f t="shared" si="1"/>
        <v>138600</v>
      </c>
    </row>
    <row r="75" spans="1:7" ht="51.75" x14ac:dyDescent="0.25">
      <c r="A75" s="39">
        <v>71</v>
      </c>
      <c r="B75" s="55" t="s">
        <v>118</v>
      </c>
      <c r="C75" s="14" t="s">
        <v>123</v>
      </c>
      <c r="D75" s="15" t="s">
        <v>120</v>
      </c>
      <c r="E75" s="51">
        <v>693</v>
      </c>
      <c r="F75" s="62">
        <v>300</v>
      </c>
      <c r="G75" s="73">
        <f t="shared" si="1"/>
        <v>207900</v>
      </c>
    </row>
    <row r="76" spans="1:7" x14ac:dyDescent="0.25">
      <c r="A76" s="71">
        <v>72</v>
      </c>
      <c r="B76" s="53" t="s">
        <v>124</v>
      </c>
      <c r="C76" s="53" t="s">
        <v>125</v>
      </c>
      <c r="D76" s="15" t="s">
        <v>2</v>
      </c>
      <c r="E76" s="51">
        <v>1601</v>
      </c>
      <c r="F76" s="62">
        <v>17</v>
      </c>
      <c r="G76" s="73">
        <f t="shared" si="1"/>
        <v>27217</v>
      </c>
    </row>
    <row r="77" spans="1:7" ht="26.25" x14ac:dyDescent="0.25">
      <c r="A77" s="39">
        <v>73</v>
      </c>
      <c r="B77" s="32" t="s">
        <v>126</v>
      </c>
      <c r="C77" s="26" t="s">
        <v>313</v>
      </c>
      <c r="D77" s="4" t="s">
        <v>20</v>
      </c>
      <c r="E77" s="23">
        <v>63000</v>
      </c>
      <c r="F77" s="62">
        <v>20</v>
      </c>
      <c r="G77" s="73">
        <f t="shared" si="1"/>
        <v>1260000</v>
      </c>
    </row>
    <row r="78" spans="1:7" ht="51.75" x14ac:dyDescent="0.25">
      <c r="A78" s="71">
        <v>74</v>
      </c>
      <c r="B78" s="29" t="s">
        <v>127</v>
      </c>
      <c r="C78" s="29" t="s">
        <v>128</v>
      </c>
      <c r="D78" s="5" t="s">
        <v>2</v>
      </c>
      <c r="E78" s="38">
        <v>325</v>
      </c>
      <c r="F78" s="62">
        <v>5300</v>
      </c>
      <c r="G78" s="73">
        <f t="shared" si="1"/>
        <v>1722500</v>
      </c>
    </row>
    <row r="79" spans="1:7" ht="204.75" x14ac:dyDescent="0.25">
      <c r="A79" s="39">
        <v>75</v>
      </c>
      <c r="B79" s="56" t="s">
        <v>129</v>
      </c>
      <c r="C79" s="9" t="s">
        <v>130</v>
      </c>
      <c r="D79" s="57" t="s">
        <v>2</v>
      </c>
      <c r="E79" s="23">
        <v>11240</v>
      </c>
      <c r="F79" s="62">
        <v>230</v>
      </c>
      <c r="G79" s="73">
        <f t="shared" si="1"/>
        <v>2585200</v>
      </c>
    </row>
    <row r="80" spans="1:7" ht="63.75" x14ac:dyDescent="0.25">
      <c r="A80" s="71">
        <v>76</v>
      </c>
      <c r="B80" s="44" t="s">
        <v>131</v>
      </c>
      <c r="C80" s="58" t="s">
        <v>132</v>
      </c>
      <c r="D80" s="4" t="s">
        <v>2</v>
      </c>
      <c r="E80" s="51">
        <v>1692</v>
      </c>
      <c r="F80" s="62">
        <v>40</v>
      </c>
      <c r="G80" s="73">
        <f t="shared" si="1"/>
        <v>67680</v>
      </c>
    </row>
    <row r="81" spans="1:7" ht="38.25" x14ac:dyDescent="0.25">
      <c r="A81" s="39">
        <v>77</v>
      </c>
      <c r="B81" s="53" t="s">
        <v>133</v>
      </c>
      <c r="C81" s="53" t="s">
        <v>134</v>
      </c>
      <c r="D81" s="15" t="s">
        <v>135</v>
      </c>
      <c r="E81" s="51">
        <v>11800</v>
      </c>
      <c r="F81" s="62">
        <v>410</v>
      </c>
      <c r="G81" s="73">
        <f t="shared" si="1"/>
        <v>4838000</v>
      </c>
    </row>
    <row r="82" spans="1:7" ht="38.25" x14ac:dyDescent="0.25">
      <c r="A82" s="71">
        <v>78</v>
      </c>
      <c r="B82" s="53" t="s">
        <v>133</v>
      </c>
      <c r="C82" s="53" t="s">
        <v>136</v>
      </c>
      <c r="D82" s="15" t="s">
        <v>135</v>
      </c>
      <c r="E82" s="51">
        <v>11800</v>
      </c>
      <c r="F82" s="62">
        <v>400</v>
      </c>
      <c r="G82" s="73">
        <f t="shared" si="1"/>
        <v>4720000</v>
      </c>
    </row>
    <row r="83" spans="1:7" ht="39" x14ac:dyDescent="0.25">
      <c r="A83" s="39">
        <v>79</v>
      </c>
      <c r="B83" s="32" t="s">
        <v>137</v>
      </c>
      <c r="C83" s="26" t="s">
        <v>138</v>
      </c>
      <c r="D83" s="4" t="s">
        <v>2</v>
      </c>
      <c r="E83" s="31">
        <v>80.3</v>
      </c>
      <c r="F83" s="62">
        <v>755</v>
      </c>
      <c r="G83" s="73">
        <f t="shared" si="1"/>
        <v>60626.5</v>
      </c>
    </row>
    <row r="84" spans="1:7" ht="39" x14ac:dyDescent="0.25">
      <c r="A84" s="71">
        <v>80</v>
      </c>
      <c r="B84" s="32" t="s">
        <v>137</v>
      </c>
      <c r="C84" s="26" t="s">
        <v>139</v>
      </c>
      <c r="D84" s="4" t="s">
        <v>2</v>
      </c>
      <c r="E84" s="23">
        <v>80.3</v>
      </c>
      <c r="F84" s="62">
        <v>3560</v>
      </c>
      <c r="G84" s="73">
        <f t="shared" si="1"/>
        <v>285868</v>
      </c>
    </row>
    <row r="85" spans="1:7" ht="102.75" x14ac:dyDescent="0.25">
      <c r="A85" s="39">
        <v>81</v>
      </c>
      <c r="B85" s="49" t="s">
        <v>140</v>
      </c>
      <c r="C85" s="9" t="s">
        <v>141</v>
      </c>
      <c r="D85" s="4" t="s">
        <v>2</v>
      </c>
      <c r="E85" s="23">
        <v>618</v>
      </c>
      <c r="F85" s="62">
        <v>5120</v>
      </c>
      <c r="G85" s="73">
        <f t="shared" si="1"/>
        <v>3164160</v>
      </c>
    </row>
    <row r="86" spans="1:7" ht="76.5" x14ac:dyDescent="0.25">
      <c r="A86" s="71">
        <v>82</v>
      </c>
      <c r="B86" s="11" t="s">
        <v>142</v>
      </c>
      <c r="C86" s="11" t="s">
        <v>143</v>
      </c>
      <c r="D86" s="8" t="s">
        <v>2</v>
      </c>
      <c r="E86" s="38">
        <v>12780</v>
      </c>
      <c r="F86" s="62">
        <v>40</v>
      </c>
      <c r="G86" s="73">
        <f t="shared" si="1"/>
        <v>511200</v>
      </c>
    </row>
    <row r="87" spans="1:7" ht="51.75" x14ac:dyDescent="0.25">
      <c r="A87" s="39">
        <v>83</v>
      </c>
      <c r="B87" s="32" t="s">
        <v>144</v>
      </c>
      <c r="C87" s="9" t="s">
        <v>145</v>
      </c>
      <c r="D87" s="12" t="s">
        <v>20</v>
      </c>
      <c r="E87" s="31">
        <v>5500</v>
      </c>
      <c r="F87" s="62">
        <v>29</v>
      </c>
      <c r="G87" s="73">
        <f t="shared" si="1"/>
        <v>159500</v>
      </c>
    </row>
    <row r="88" spans="1:7" ht="26.25" x14ac:dyDescent="0.25">
      <c r="A88" s="71">
        <v>84</v>
      </c>
      <c r="B88" s="44" t="s">
        <v>146</v>
      </c>
      <c r="C88" s="16" t="s">
        <v>147</v>
      </c>
      <c r="D88" s="15" t="s">
        <v>77</v>
      </c>
      <c r="E88" s="51">
        <v>2200</v>
      </c>
      <c r="F88" s="62">
        <v>240</v>
      </c>
      <c r="G88" s="73">
        <f t="shared" si="1"/>
        <v>528000</v>
      </c>
    </row>
    <row r="89" spans="1:7" ht="26.25" x14ac:dyDescent="0.25">
      <c r="A89" s="39">
        <v>85</v>
      </c>
      <c r="B89" s="32" t="s">
        <v>148</v>
      </c>
      <c r="C89" s="9" t="s">
        <v>149</v>
      </c>
      <c r="D89" s="12" t="s">
        <v>2</v>
      </c>
      <c r="E89" s="23">
        <v>15400</v>
      </c>
      <c r="F89" s="62">
        <v>40</v>
      </c>
      <c r="G89" s="73">
        <f t="shared" si="1"/>
        <v>616000</v>
      </c>
    </row>
    <row r="90" spans="1:7" ht="26.25" x14ac:dyDescent="0.25">
      <c r="A90" s="71">
        <v>86</v>
      </c>
      <c r="B90" s="32" t="s">
        <v>150</v>
      </c>
      <c r="C90" s="9" t="s">
        <v>151</v>
      </c>
      <c r="D90" s="12" t="s">
        <v>2</v>
      </c>
      <c r="E90" s="23">
        <v>2200</v>
      </c>
      <c r="F90" s="62">
        <v>90</v>
      </c>
      <c r="G90" s="73">
        <f t="shared" si="1"/>
        <v>198000</v>
      </c>
    </row>
    <row r="91" spans="1:7" ht="38.25" x14ac:dyDescent="0.25">
      <c r="A91" s="39">
        <v>87</v>
      </c>
      <c r="B91" s="37" t="s">
        <v>152</v>
      </c>
      <c r="C91" s="37" t="s">
        <v>153</v>
      </c>
      <c r="D91" s="5" t="s">
        <v>2</v>
      </c>
      <c r="E91" s="38">
        <v>8945</v>
      </c>
      <c r="F91" s="62">
        <v>135</v>
      </c>
      <c r="G91" s="73">
        <f t="shared" si="1"/>
        <v>1207575</v>
      </c>
    </row>
    <row r="92" spans="1:7" ht="38.25" x14ac:dyDescent="0.25">
      <c r="A92" s="71">
        <v>88</v>
      </c>
      <c r="B92" s="37" t="s">
        <v>152</v>
      </c>
      <c r="C92" s="37" t="s">
        <v>154</v>
      </c>
      <c r="D92" s="5" t="s">
        <v>2</v>
      </c>
      <c r="E92" s="38">
        <v>8945</v>
      </c>
      <c r="F92" s="62">
        <v>495</v>
      </c>
      <c r="G92" s="73">
        <f t="shared" si="1"/>
        <v>4427775</v>
      </c>
    </row>
    <row r="93" spans="1:7" ht="38.25" x14ac:dyDescent="0.25">
      <c r="A93" s="39">
        <v>89</v>
      </c>
      <c r="B93" s="37" t="s">
        <v>152</v>
      </c>
      <c r="C93" s="37" t="s">
        <v>155</v>
      </c>
      <c r="D93" s="5" t="s">
        <v>2</v>
      </c>
      <c r="E93" s="38">
        <v>8945</v>
      </c>
      <c r="F93" s="62">
        <v>15</v>
      </c>
      <c r="G93" s="73">
        <f t="shared" si="1"/>
        <v>134175</v>
      </c>
    </row>
    <row r="94" spans="1:7" ht="38.25" x14ac:dyDescent="0.25">
      <c r="A94" s="71">
        <v>90</v>
      </c>
      <c r="B94" s="37" t="s">
        <v>152</v>
      </c>
      <c r="C94" s="37" t="s">
        <v>156</v>
      </c>
      <c r="D94" s="5" t="s">
        <v>2</v>
      </c>
      <c r="E94" s="38">
        <v>8945</v>
      </c>
      <c r="F94" s="62">
        <v>255</v>
      </c>
      <c r="G94" s="73">
        <f t="shared" si="1"/>
        <v>2280975</v>
      </c>
    </row>
    <row r="95" spans="1:7" ht="38.25" x14ac:dyDescent="0.25">
      <c r="A95" s="39">
        <v>91</v>
      </c>
      <c r="B95" s="37" t="s">
        <v>152</v>
      </c>
      <c r="C95" s="37" t="s">
        <v>157</v>
      </c>
      <c r="D95" s="5" t="s">
        <v>2</v>
      </c>
      <c r="E95" s="38">
        <v>8945</v>
      </c>
      <c r="F95" s="62">
        <v>250</v>
      </c>
      <c r="G95" s="73">
        <f t="shared" si="1"/>
        <v>2236250</v>
      </c>
    </row>
    <row r="96" spans="1:7" ht="25.5" x14ac:dyDescent="0.25">
      <c r="A96" s="71">
        <v>92</v>
      </c>
      <c r="B96" s="37" t="s">
        <v>158</v>
      </c>
      <c r="C96" s="37" t="s">
        <v>159</v>
      </c>
      <c r="D96" s="5" t="s">
        <v>2</v>
      </c>
      <c r="E96" s="38">
        <v>20000</v>
      </c>
      <c r="F96" s="62">
        <v>10</v>
      </c>
      <c r="G96" s="73">
        <f t="shared" si="1"/>
        <v>200000</v>
      </c>
    </row>
    <row r="97" spans="1:7" ht="25.5" x14ac:dyDescent="0.25">
      <c r="A97" s="39">
        <v>93</v>
      </c>
      <c r="B97" s="37" t="s">
        <v>158</v>
      </c>
      <c r="C97" s="37" t="s">
        <v>160</v>
      </c>
      <c r="D97" s="5" t="s">
        <v>2</v>
      </c>
      <c r="E97" s="38">
        <v>20000</v>
      </c>
      <c r="F97" s="62">
        <v>10</v>
      </c>
      <c r="G97" s="73">
        <f t="shared" si="1"/>
        <v>200000</v>
      </c>
    </row>
    <row r="98" spans="1:7" ht="25.5" x14ac:dyDescent="0.25">
      <c r="A98" s="71">
        <v>94</v>
      </c>
      <c r="B98" s="37" t="s">
        <v>158</v>
      </c>
      <c r="C98" s="37" t="s">
        <v>161</v>
      </c>
      <c r="D98" s="5" t="s">
        <v>2</v>
      </c>
      <c r="E98" s="38">
        <v>20000</v>
      </c>
      <c r="F98" s="62">
        <v>24</v>
      </c>
      <c r="G98" s="73">
        <f t="shared" si="1"/>
        <v>480000</v>
      </c>
    </row>
    <row r="99" spans="1:7" ht="25.5" x14ac:dyDescent="0.25">
      <c r="A99" s="39">
        <v>95</v>
      </c>
      <c r="B99" s="37" t="s">
        <v>158</v>
      </c>
      <c r="C99" s="37" t="s">
        <v>162</v>
      </c>
      <c r="D99" s="5" t="s">
        <v>2</v>
      </c>
      <c r="E99" s="38">
        <v>20000</v>
      </c>
      <c r="F99" s="62">
        <v>24</v>
      </c>
      <c r="G99" s="73">
        <f t="shared" si="1"/>
        <v>480000</v>
      </c>
    </row>
    <row r="100" spans="1:7" ht="26.25" x14ac:dyDescent="0.25">
      <c r="A100" s="71">
        <v>96</v>
      </c>
      <c r="B100" s="32" t="s">
        <v>163</v>
      </c>
      <c r="C100" s="26" t="s">
        <v>164</v>
      </c>
      <c r="D100" s="4" t="s">
        <v>2</v>
      </c>
      <c r="E100" s="31">
        <v>296</v>
      </c>
      <c r="F100" s="62">
        <v>740</v>
      </c>
      <c r="G100" s="73">
        <f t="shared" si="1"/>
        <v>219040</v>
      </c>
    </row>
    <row r="101" spans="1:7" ht="26.25" x14ac:dyDescent="0.25">
      <c r="A101" s="39">
        <v>97</v>
      </c>
      <c r="B101" s="32" t="s">
        <v>163</v>
      </c>
      <c r="C101" s="26" t="s">
        <v>165</v>
      </c>
      <c r="D101" s="4" t="s">
        <v>2</v>
      </c>
      <c r="E101" s="31">
        <v>296</v>
      </c>
      <c r="F101" s="62">
        <v>260</v>
      </c>
      <c r="G101" s="73">
        <f t="shared" si="1"/>
        <v>76960</v>
      </c>
    </row>
    <row r="102" spans="1:7" ht="26.25" x14ac:dyDescent="0.25">
      <c r="A102" s="71">
        <v>98</v>
      </c>
      <c r="B102" s="32" t="s">
        <v>163</v>
      </c>
      <c r="C102" s="26" t="s">
        <v>166</v>
      </c>
      <c r="D102" s="4" t="s">
        <v>2</v>
      </c>
      <c r="E102" s="23">
        <v>296</v>
      </c>
      <c r="F102" s="62">
        <v>200</v>
      </c>
      <c r="G102" s="73">
        <f t="shared" si="1"/>
        <v>59200</v>
      </c>
    </row>
    <row r="103" spans="1:7" ht="26.25" x14ac:dyDescent="0.25">
      <c r="A103" s="39">
        <v>99</v>
      </c>
      <c r="B103" s="32" t="s">
        <v>163</v>
      </c>
      <c r="C103" s="26" t="s">
        <v>167</v>
      </c>
      <c r="D103" s="4" t="s">
        <v>2</v>
      </c>
      <c r="E103" s="31">
        <v>296</v>
      </c>
      <c r="F103" s="62">
        <v>380</v>
      </c>
      <c r="G103" s="73">
        <f t="shared" si="1"/>
        <v>112480</v>
      </c>
    </row>
    <row r="104" spans="1:7" ht="39" x14ac:dyDescent="0.25">
      <c r="A104" s="71">
        <v>100</v>
      </c>
      <c r="B104" s="32" t="s">
        <v>168</v>
      </c>
      <c r="C104" s="26" t="s">
        <v>169</v>
      </c>
      <c r="D104" s="4" t="s">
        <v>2</v>
      </c>
      <c r="E104" s="31">
        <v>800</v>
      </c>
      <c r="F104" s="62">
        <v>300</v>
      </c>
      <c r="G104" s="73">
        <f t="shared" si="1"/>
        <v>240000</v>
      </c>
    </row>
    <row r="105" spans="1:7" ht="145.5" customHeight="1" x14ac:dyDescent="0.25">
      <c r="A105" s="39">
        <v>101</v>
      </c>
      <c r="B105" s="32" t="s">
        <v>170</v>
      </c>
      <c r="C105" s="26" t="s">
        <v>171</v>
      </c>
      <c r="D105" s="4" t="s">
        <v>2</v>
      </c>
      <c r="E105" s="31">
        <v>2625</v>
      </c>
      <c r="F105" s="62">
        <v>1000</v>
      </c>
      <c r="G105" s="73">
        <f t="shared" si="1"/>
        <v>2625000</v>
      </c>
    </row>
    <row r="106" spans="1:7" ht="51.75" x14ac:dyDescent="0.25">
      <c r="A106" s="71">
        <v>102</v>
      </c>
      <c r="B106" s="32" t="s">
        <v>172</v>
      </c>
      <c r="C106" s="26" t="s">
        <v>173</v>
      </c>
      <c r="D106" s="4" t="s">
        <v>2</v>
      </c>
      <c r="E106" s="31">
        <v>378</v>
      </c>
      <c r="F106" s="62">
        <v>500</v>
      </c>
      <c r="G106" s="73">
        <f t="shared" si="1"/>
        <v>189000</v>
      </c>
    </row>
    <row r="107" spans="1:7" ht="26.25" x14ac:dyDescent="0.25">
      <c r="A107" s="39">
        <v>103</v>
      </c>
      <c r="B107" s="32" t="s">
        <v>174</v>
      </c>
      <c r="C107" s="26" t="s">
        <v>175</v>
      </c>
      <c r="D107" s="4" t="s">
        <v>2</v>
      </c>
      <c r="E107" s="31">
        <v>394</v>
      </c>
      <c r="F107" s="62">
        <v>3150</v>
      </c>
      <c r="G107" s="73">
        <f t="shared" si="1"/>
        <v>1241100</v>
      </c>
    </row>
    <row r="108" spans="1:7" ht="51" x14ac:dyDescent="0.25">
      <c r="A108" s="71">
        <v>104</v>
      </c>
      <c r="B108" s="59" t="s">
        <v>176</v>
      </c>
      <c r="C108" s="34" t="s">
        <v>177</v>
      </c>
      <c r="D108" s="4" t="s">
        <v>20</v>
      </c>
      <c r="E108" s="23">
        <v>520</v>
      </c>
      <c r="F108" s="62">
        <v>40</v>
      </c>
      <c r="G108" s="73">
        <f t="shared" si="1"/>
        <v>20800</v>
      </c>
    </row>
    <row r="109" spans="1:7" ht="51" x14ac:dyDescent="0.25">
      <c r="A109" s="39">
        <v>105</v>
      </c>
      <c r="B109" s="59" t="s">
        <v>178</v>
      </c>
      <c r="C109" s="34" t="s">
        <v>177</v>
      </c>
      <c r="D109" s="4" t="s">
        <v>20</v>
      </c>
      <c r="E109" s="23">
        <v>520</v>
      </c>
      <c r="F109" s="62">
        <v>40</v>
      </c>
      <c r="G109" s="73">
        <f t="shared" si="1"/>
        <v>20800</v>
      </c>
    </row>
    <row r="110" spans="1:7" ht="51.75" x14ac:dyDescent="0.25">
      <c r="A110" s="71">
        <v>106</v>
      </c>
      <c r="B110" s="59" t="s">
        <v>179</v>
      </c>
      <c r="C110" s="18" t="s">
        <v>177</v>
      </c>
      <c r="D110" s="4" t="s">
        <v>20</v>
      </c>
      <c r="E110" s="23">
        <v>604</v>
      </c>
      <c r="F110" s="62">
        <v>40</v>
      </c>
      <c r="G110" s="73">
        <f t="shared" si="1"/>
        <v>24160</v>
      </c>
    </row>
    <row r="111" spans="1:7" x14ac:dyDescent="0.25">
      <c r="A111" s="39">
        <v>107</v>
      </c>
      <c r="B111" s="44" t="s">
        <v>180</v>
      </c>
      <c r="C111" s="16" t="s">
        <v>181</v>
      </c>
      <c r="D111" s="4" t="s">
        <v>2</v>
      </c>
      <c r="E111" s="51">
        <v>1075</v>
      </c>
      <c r="F111" s="62">
        <v>540</v>
      </c>
      <c r="G111" s="73">
        <f t="shared" si="1"/>
        <v>580500</v>
      </c>
    </row>
    <row r="112" spans="1:7" x14ac:dyDescent="0.25">
      <c r="A112" s="71">
        <v>108</v>
      </c>
      <c r="B112" s="44" t="s">
        <v>180</v>
      </c>
      <c r="C112" s="16" t="s">
        <v>182</v>
      </c>
      <c r="D112" s="4" t="s">
        <v>2</v>
      </c>
      <c r="E112" s="51">
        <v>800</v>
      </c>
      <c r="F112" s="62">
        <v>220</v>
      </c>
      <c r="G112" s="73">
        <f t="shared" si="1"/>
        <v>176000</v>
      </c>
    </row>
    <row r="113" spans="1:7" x14ac:dyDescent="0.25">
      <c r="A113" s="39">
        <v>109</v>
      </c>
      <c r="B113" s="44" t="s">
        <v>183</v>
      </c>
      <c r="C113" s="16" t="s">
        <v>184</v>
      </c>
      <c r="D113" s="4" t="s">
        <v>2</v>
      </c>
      <c r="E113" s="51">
        <v>750</v>
      </c>
      <c r="F113" s="62">
        <v>50</v>
      </c>
      <c r="G113" s="73">
        <f t="shared" si="1"/>
        <v>37500</v>
      </c>
    </row>
    <row r="114" spans="1:7" ht="26.25" x14ac:dyDescent="0.25">
      <c r="A114" s="71">
        <v>110</v>
      </c>
      <c r="B114" s="60" t="s">
        <v>185</v>
      </c>
      <c r="C114" s="10" t="s">
        <v>186</v>
      </c>
      <c r="D114" s="61" t="s">
        <v>2</v>
      </c>
      <c r="E114" s="31">
        <v>355</v>
      </c>
      <c r="F114" s="62">
        <v>9975</v>
      </c>
      <c r="G114" s="73">
        <f t="shared" si="1"/>
        <v>3541125</v>
      </c>
    </row>
    <row r="115" spans="1:7" ht="39" x14ac:dyDescent="0.25">
      <c r="A115" s="39">
        <v>111</v>
      </c>
      <c r="B115" s="32" t="s">
        <v>187</v>
      </c>
      <c r="C115" s="26" t="s">
        <v>188</v>
      </c>
      <c r="D115" s="4" t="s">
        <v>2</v>
      </c>
      <c r="E115" s="31">
        <v>160</v>
      </c>
      <c r="F115" s="62">
        <v>35600</v>
      </c>
      <c r="G115" s="73">
        <f t="shared" si="1"/>
        <v>5696000</v>
      </c>
    </row>
    <row r="116" spans="1:7" x14ac:dyDescent="0.25">
      <c r="A116" s="71">
        <v>112</v>
      </c>
      <c r="B116" s="7" t="s">
        <v>189</v>
      </c>
      <c r="C116" s="6" t="s">
        <v>190</v>
      </c>
      <c r="D116" s="33" t="s">
        <v>5</v>
      </c>
      <c r="E116" s="38">
        <v>8.2200000000000006</v>
      </c>
      <c r="F116" s="62">
        <v>208700</v>
      </c>
      <c r="G116" s="73">
        <f t="shared" si="1"/>
        <v>1715514.0000000002</v>
      </c>
    </row>
    <row r="117" spans="1:7" x14ac:dyDescent="0.25">
      <c r="A117" s="39">
        <v>113</v>
      </c>
      <c r="B117" s="32" t="s">
        <v>189</v>
      </c>
      <c r="C117" s="26" t="s">
        <v>191</v>
      </c>
      <c r="D117" s="4" t="s">
        <v>2</v>
      </c>
      <c r="E117" s="31">
        <v>16.940000000000001</v>
      </c>
      <c r="F117" s="62">
        <v>207300</v>
      </c>
      <c r="G117" s="73">
        <f t="shared" si="1"/>
        <v>3511662.0000000005</v>
      </c>
    </row>
    <row r="118" spans="1:7" x14ac:dyDescent="0.25">
      <c r="A118" s="71">
        <v>114</v>
      </c>
      <c r="B118" s="32" t="s">
        <v>189</v>
      </c>
      <c r="C118" s="26" t="s">
        <v>192</v>
      </c>
      <c r="D118" s="4" t="s">
        <v>2</v>
      </c>
      <c r="E118" s="31">
        <v>27.5</v>
      </c>
      <c r="F118" s="62">
        <v>172365</v>
      </c>
      <c r="G118" s="73">
        <f t="shared" si="1"/>
        <v>4740037.5</v>
      </c>
    </row>
    <row r="119" spans="1:7" x14ac:dyDescent="0.25">
      <c r="A119" s="39">
        <v>115</v>
      </c>
      <c r="B119" s="32" t="s">
        <v>189</v>
      </c>
      <c r="C119" s="26" t="s">
        <v>193</v>
      </c>
      <c r="D119" s="4" t="s">
        <v>2</v>
      </c>
      <c r="E119" s="31">
        <v>13</v>
      </c>
      <c r="F119" s="62">
        <v>145480</v>
      </c>
      <c r="G119" s="73">
        <f t="shared" si="1"/>
        <v>1891240</v>
      </c>
    </row>
    <row r="120" spans="1:7" x14ac:dyDescent="0.25">
      <c r="A120" s="71">
        <v>116</v>
      </c>
      <c r="B120" s="59" t="s">
        <v>194</v>
      </c>
      <c r="C120" s="18" t="s">
        <v>195</v>
      </c>
      <c r="D120" s="4" t="s">
        <v>20</v>
      </c>
      <c r="E120" s="31">
        <v>17500</v>
      </c>
      <c r="F120" s="62">
        <v>5</v>
      </c>
      <c r="G120" s="73">
        <f t="shared" si="1"/>
        <v>87500</v>
      </c>
    </row>
    <row r="121" spans="1:7" ht="64.5" x14ac:dyDescent="0.25">
      <c r="A121" s="39">
        <v>117</v>
      </c>
      <c r="B121" s="34" t="s">
        <v>196</v>
      </c>
      <c r="C121" s="18" t="s">
        <v>197</v>
      </c>
      <c r="D121" s="4" t="s">
        <v>2</v>
      </c>
      <c r="E121" s="31">
        <v>31.5</v>
      </c>
      <c r="F121" s="62">
        <v>23180</v>
      </c>
      <c r="G121" s="73">
        <f t="shared" si="1"/>
        <v>730170</v>
      </c>
    </row>
    <row r="122" spans="1:7" ht="39" x14ac:dyDescent="0.25">
      <c r="A122" s="71">
        <v>118</v>
      </c>
      <c r="B122" s="84" t="s">
        <v>207</v>
      </c>
      <c r="C122" s="101" t="s">
        <v>208</v>
      </c>
      <c r="D122" s="112" t="s">
        <v>2</v>
      </c>
      <c r="E122" s="105">
        <v>194980</v>
      </c>
      <c r="F122" s="137">
        <v>4</v>
      </c>
      <c r="G122" s="73">
        <f t="shared" si="1"/>
        <v>779920</v>
      </c>
    </row>
    <row r="123" spans="1:7" ht="39" x14ac:dyDescent="0.25">
      <c r="A123" s="39">
        <v>119</v>
      </c>
      <c r="B123" s="84" t="s">
        <v>209</v>
      </c>
      <c r="C123" s="101" t="s">
        <v>210</v>
      </c>
      <c r="D123" s="112" t="s">
        <v>2</v>
      </c>
      <c r="E123" s="105">
        <v>194980</v>
      </c>
      <c r="F123" s="137">
        <v>3</v>
      </c>
      <c r="G123" s="73">
        <f t="shared" si="1"/>
        <v>584940</v>
      </c>
    </row>
    <row r="124" spans="1:7" x14ac:dyDescent="0.25">
      <c r="A124" s="71">
        <v>120</v>
      </c>
      <c r="B124" s="82" t="s">
        <v>211</v>
      </c>
      <c r="C124" s="108" t="s">
        <v>212</v>
      </c>
      <c r="D124" s="112" t="s">
        <v>2</v>
      </c>
      <c r="E124" s="103">
        <v>287</v>
      </c>
      <c r="F124" s="137">
        <v>470</v>
      </c>
      <c r="G124" s="73">
        <f t="shared" si="1"/>
        <v>134890</v>
      </c>
    </row>
    <row r="125" spans="1:7" ht="63.75" x14ac:dyDescent="0.25">
      <c r="A125" s="39">
        <v>121</v>
      </c>
      <c r="B125" s="80" t="s">
        <v>13</v>
      </c>
      <c r="C125" s="96" t="s">
        <v>213</v>
      </c>
      <c r="D125" s="95" t="s">
        <v>2</v>
      </c>
      <c r="E125" s="117">
        <v>306</v>
      </c>
      <c r="F125" s="137">
        <v>12</v>
      </c>
      <c r="G125" s="73">
        <f t="shared" si="1"/>
        <v>3672</v>
      </c>
    </row>
    <row r="126" spans="1:7" ht="63.75" x14ac:dyDescent="0.25">
      <c r="A126" s="71">
        <v>122</v>
      </c>
      <c r="B126" s="80" t="s">
        <v>13</v>
      </c>
      <c r="C126" s="96" t="s">
        <v>214</v>
      </c>
      <c r="D126" s="95" t="s">
        <v>2</v>
      </c>
      <c r="E126" s="117">
        <v>306</v>
      </c>
      <c r="F126" s="137">
        <v>12</v>
      </c>
      <c r="G126" s="73">
        <f t="shared" si="1"/>
        <v>3672</v>
      </c>
    </row>
    <row r="127" spans="1:7" ht="63.75" x14ac:dyDescent="0.25">
      <c r="A127" s="39">
        <v>123</v>
      </c>
      <c r="B127" s="80" t="s">
        <v>13</v>
      </c>
      <c r="C127" s="96" t="s">
        <v>215</v>
      </c>
      <c r="D127" s="95" t="s">
        <v>2</v>
      </c>
      <c r="E127" s="117">
        <v>306</v>
      </c>
      <c r="F127" s="137">
        <v>12</v>
      </c>
      <c r="G127" s="73">
        <f t="shared" si="1"/>
        <v>3672</v>
      </c>
    </row>
    <row r="128" spans="1:7" x14ac:dyDescent="0.25">
      <c r="A128" s="71">
        <v>124</v>
      </c>
      <c r="B128" s="78" t="s">
        <v>216</v>
      </c>
      <c r="C128" s="130" t="s">
        <v>217</v>
      </c>
      <c r="D128" s="93" t="s">
        <v>218</v>
      </c>
      <c r="E128" s="102">
        <v>2580</v>
      </c>
      <c r="F128" s="137">
        <v>2</v>
      </c>
      <c r="G128" s="73">
        <f t="shared" si="1"/>
        <v>5160</v>
      </c>
    </row>
    <row r="129" spans="1:7" x14ac:dyDescent="0.25">
      <c r="A129" s="39">
        <v>125</v>
      </c>
      <c r="B129" s="82" t="s">
        <v>219</v>
      </c>
      <c r="C129" s="108"/>
      <c r="D129" s="113" t="s">
        <v>2</v>
      </c>
      <c r="E129" s="143">
        <v>485</v>
      </c>
      <c r="F129" s="137">
        <v>124</v>
      </c>
      <c r="G129" s="73">
        <f t="shared" si="1"/>
        <v>60140</v>
      </c>
    </row>
    <row r="130" spans="1:7" ht="38.25" x14ac:dyDescent="0.25">
      <c r="A130" s="71">
        <v>126</v>
      </c>
      <c r="B130" s="21" t="s">
        <v>220</v>
      </c>
      <c r="C130" s="121" t="s">
        <v>221</v>
      </c>
      <c r="D130" s="123" t="s">
        <v>5</v>
      </c>
      <c r="E130" s="97">
        <v>331535</v>
      </c>
      <c r="F130" s="137">
        <v>1</v>
      </c>
      <c r="G130" s="73">
        <f t="shared" si="1"/>
        <v>331535</v>
      </c>
    </row>
    <row r="131" spans="1:7" ht="26.25" x14ac:dyDescent="0.25">
      <c r="A131" s="39">
        <v>127</v>
      </c>
      <c r="B131" s="84" t="s">
        <v>222</v>
      </c>
      <c r="C131" s="101" t="s">
        <v>223</v>
      </c>
      <c r="D131" s="112" t="s">
        <v>113</v>
      </c>
      <c r="E131" s="97">
        <v>5601</v>
      </c>
      <c r="F131" s="137">
        <v>10</v>
      </c>
      <c r="G131" s="73">
        <f t="shared" si="1"/>
        <v>56010</v>
      </c>
    </row>
    <row r="132" spans="1:7" x14ac:dyDescent="0.25">
      <c r="A132" s="71">
        <v>128</v>
      </c>
      <c r="B132" s="82" t="s">
        <v>224</v>
      </c>
      <c r="C132" s="108" t="s">
        <v>225</v>
      </c>
      <c r="D132" s="113" t="s">
        <v>2</v>
      </c>
      <c r="E132" s="97">
        <v>6990</v>
      </c>
      <c r="F132" s="137">
        <v>590</v>
      </c>
      <c r="G132" s="73">
        <f t="shared" si="1"/>
        <v>4124100</v>
      </c>
    </row>
    <row r="133" spans="1:7" ht="26.25" x14ac:dyDescent="0.25">
      <c r="A133" s="39">
        <v>129</v>
      </c>
      <c r="B133" s="84" t="s">
        <v>28</v>
      </c>
      <c r="C133" s="94" t="s">
        <v>226</v>
      </c>
      <c r="D133" s="92" t="s">
        <v>2</v>
      </c>
      <c r="E133" s="100">
        <v>102.05</v>
      </c>
      <c r="F133" s="137">
        <v>15000</v>
      </c>
      <c r="G133" s="73">
        <f t="shared" si="1"/>
        <v>1530750</v>
      </c>
    </row>
    <row r="134" spans="1:7" ht="26.25" x14ac:dyDescent="0.25">
      <c r="A134" s="71">
        <v>130</v>
      </c>
      <c r="B134" s="84" t="s">
        <v>28</v>
      </c>
      <c r="C134" s="94" t="s">
        <v>227</v>
      </c>
      <c r="D134" s="92" t="s">
        <v>2</v>
      </c>
      <c r="E134" s="100">
        <v>102.05</v>
      </c>
      <c r="F134" s="137">
        <v>300</v>
      </c>
      <c r="G134" s="73">
        <f t="shared" ref="G134:G187" si="2">E134*F134</f>
        <v>30615</v>
      </c>
    </row>
    <row r="135" spans="1:7" ht="26.25" x14ac:dyDescent="0.25">
      <c r="A135" s="39">
        <v>131</v>
      </c>
      <c r="B135" s="84" t="s">
        <v>28</v>
      </c>
      <c r="C135" s="94" t="s">
        <v>228</v>
      </c>
      <c r="D135" s="92" t="s">
        <v>2</v>
      </c>
      <c r="E135" s="106">
        <v>102.05</v>
      </c>
      <c r="F135" s="137">
        <v>300</v>
      </c>
      <c r="G135" s="73">
        <f t="shared" si="2"/>
        <v>30615</v>
      </c>
    </row>
    <row r="136" spans="1:7" ht="51.75" x14ac:dyDescent="0.25">
      <c r="A136" s="71">
        <v>132</v>
      </c>
      <c r="B136" s="78" t="s">
        <v>32</v>
      </c>
      <c r="C136" s="130" t="s">
        <v>229</v>
      </c>
      <c r="D136" s="92" t="s">
        <v>2</v>
      </c>
      <c r="E136" s="105">
        <v>115</v>
      </c>
      <c r="F136" s="137">
        <v>1625</v>
      </c>
      <c r="G136" s="73">
        <f t="shared" si="2"/>
        <v>186875</v>
      </c>
    </row>
    <row r="137" spans="1:7" ht="26.25" x14ac:dyDescent="0.25">
      <c r="A137" s="39">
        <v>133</v>
      </c>
      <c r="B137" s="77" t="s">
        <v>230</v>
      </c>
      <c r="C137" s="99" t="s">
        <v>231</v>
      </c>
      <c r="D137" s="113" t="s">
        <v>2</v>
      </c>
      <c r="E137" s="106">
        <v>290</v>
      </c>
      <c r="F137" s="137">
        <v>80</v>
      </c>
      <c r="G137" s="73">
        <f t="shared" si="2"/>
        <v>23200</v>
      </c>
    </row>
    <row r="138" spans="1:7" ht="26.25" x14ac:dyDescent="0.25">
      <c r="A138" s="71">
        <v>134</v>
      </c>
      <c r="B138" s="76" t="s">
        <v>230</v>
      </c>
      <c r="C138" s="99" t="s">
        <v>232</v>
      </c>
      <c r="D138" s="113" t="s">
        <v>2</v>
      </c>
      <c r="E138" s="106">
        <v>290</v>
      </c>
      <c r="F138" s="137">
        <v>60</v>
      </c>
      <c r="G138" s="73">
        <f t="shared" si="2"/>
        <v>17400</v>
      </c>
    </row>
    <row r="139" spans="1:7" ht="26.25" x14ac:dyDescent="0.25">
      <c r="A139" s="39">
        <v>135</v>
      </c>
      <c r="B139" s="76" t="s">
        <v>230</v>
      </c>
      <c r="C139" s="99" t="s">
        <v>233</v>
      </c>
      <c r="D139" s="113" t="s">
        <v>2</v>
      </c>
      <c r="E139" s="106">
        <v>290</v>
      </c>
      <c r="F139" s="137">
        <v>60</v>
      </c>
      <c r="G139" s="73">
        <f t="shared" si="2"/>
        <v>17400</v>
      </c>
    </row>
    <row r="140" spans="1:7" ht="26.25" x14ac:dyDescent="0.25">
      <c r="A140" s="71">
        <v>136</v>
      </c>
      <c r="B140" s="82" t="s">
        <v>234</v>
      </c>
      <c r="C140" s="99" t="s">
        <v>235</v>
      </c>
      <c r="D140" s="92" t="s">
        <v>2</v>
      </c>
      <c r="E140" s="106">
        <v>290</v>
      </c>
      <c r="F140" s="137">
        <v>34</v>
      </c>
      <c r="G140" s="73">
        <f t="shared" si="2"/>
        <v>9860</v>
      </c>
    </row>
    <row r="141" spans="1:7" ht="115.5" x14ac:dyDescent="0.25">
      <c r="A141" s="39">
        <v>137</v>
      </c>
      <c r="B141" s="82" t="s">
        <v>42</v>
      </c>
      <c r="C141" s="99" t="s">
        <v>236</v>
      </c>
      <c r="D141" s="113" t="s">
        <v>2</v>
      </c>
      <c r="E141" s="106">
        <v>20680</v>
      </c>
      <c r="F141" s="137">
        <v>20</v>
      </c>
      <c r="G141" s="73">
        <f t="shared" si="2"/>
        <v>413600</v>
      </c>
    </row>
    <row r="142" spans="1:7" ht="217.5" x14ac:dyDescent="0.25">
      <c r="A142" s="71">
        <v>138</v>
      </c>
      <c r="B142" s="82" t="s">
        <v>42</v>
      </c>
      <c r="C142" s="99" t="s">
        <v>237</v>
      </c>
      <c r="D142" s="113" t="s">
        <v>2</v>
      </c>
      <c r="E142" s="106">
        <v>24996</v>
      </c>
      <c r="F142" s="137">
        <v>20</v>
      </c>
      <c r="G142" s="73">
        <f t="shared" si="2"/>
        <v>499920</v>
      </c>
    </row>
    <row r="143" spans="1:7" ht="26.25" x14ac:dyDescent="0.25">
      <c r="A143" s="39">
        <v>139</v>
      </c>
      <c r="B143" s="84" t="s">
        <v>238</v>
      </c>
      <c r="C143" s="101" t="s">
        <v>239</v>
      </c>
      <c r="D143" s="112" t="s">
        <v>113</v>
      </c>
      <c r="E143" s="106">
        <v>50009</v>
      </c>
      <c r="F143" s="137">
        <v>1</v>
      </c>
      <c r="G143" s="73">
        <f t="shared" si="2"/>
        <v>50009</v>
      </c>
    </row>
    <row r="144" spans="1:7" ht="26.25" x14ac:dyDescent="0.25">
      <c r="A144" s="71">
        <v>140</v>
      </c>
      <c r="B144" s="84" t="s">
        <v>240</v>
      </c>
      <c r="C144" s="101" t="s">
        <v>239</v>
      </c>
      <c r="D144" s="112" t="s">
        <v>113</v>
      </c>
      <c r="E144" s="106">
        <v>50009</v>
      </c>
      <c r="F144" s="137">
        <v>1</v>
      </c>
      <c r="G144" s="73">
        <f t="shared" si="2"/>
        <v>50009</v>
      </c>
    </row>
    <row r="145" spans="1:7" ht="243" x14ac:dyDescent="0.25">
      <c r="A145" s="39">
        <v>141</v>
      </c>
      <c r="B145" s="82" t="s">
        <v>241</v>
      </c>
      <c r="C145" s="129" t="s">
        <v>242</v>
      </c>
      <c r="D145" s="113" t="s">
        <v>2</v>
      </c>
      <c r="E145" s="106">
        <v>10146</v>
      </c>
      <c r="F145" s="137">
        <v>360</v>
      </c>
      <c r="G145" s="73">
        <f t="shared" si="2"/>
        <v>3652560</v>
      </c>
    </row>
    <row r="146" spans="1:7" ht="51.75" x14ac:dyDescent="0.25">
      <c r="A146" s="71">
        <v>142</v>
      </c>
      <c r="B146" s="87" t="s">
        <v>243</v>
      </c>
      <c r="C146" s="109" t="s">
        <v>244</v>
      </c>
      <c r="D146" s="115" t="s">
        <v>20</v>
      </c>
      <c r="E146" s="90">
        <v>112087</v>
      </c>
      <c r="F146" s="137">
        <v>50</v>
      </c>
      <c r="G146" s="73">
        <f t="shared" si="2"/>
        <v>5604350</v>
      </c>
    </row>
    <row r="147" spans="1:7" ht="192" x14ac:dyDescent="0.25">
      <c r="A147" s="39">
        <v>143</v>
      </c>
      <c r="B147" s="82" t="s">
        <v>245</v>
      </c>
      <c r="C147" s="99" t="s">
        <v>246</v>
      </c>
      <c r="D147" s="114" t="s">
        <v>2</v>
      </c>
      <c r="E147" s="91">
        <v>2500</v>
      </c>
      <c r="F147" s="137">
        <v>120</v>
      </c>
      <c r="G147" s="73">
        <f t="shared" si="2"/>
        <v>300000</v>
      </c>
    </row>
    <row r="148" spans="1:7" ht="128.25" x14ac:dyDescent="0.25">
      <c r="A148" s="71">
        <v>144</v>
      </c>
      <c r="B148" s="86" t="s">
        <v>247</v>
      </c>
      <c r="C148" s="133" t="s">
        <v>248</v>
      </c>
      <c r="D148" s="110" t="s">
        <v>2</v>
      </c>
      <c r="E148" s="91">
        <v>965</v>
      </c>
      <c r="F148" s="137">
        <v>3880</v>
      </c>
      <c r="G148" s="73">
        <f t="shared" si="2"/>
        <v>3744200</v>
      </c>
    </row>
    <row r="149" spans="1:7" ht="39" x14ac:dyDescent="0.25">
      <c r="A149" s="39">
        <v>145</v>
      </c>
      <c r="B149" s="82" t="s">
        <v>249</v>
      </c>
      <c r="C149" s="108" t="s">
        <v>250</v>
      </c>
      <c r="D149" s="114" t="s">
        <v>2</v>
      </c>
      <c r="E149" s="145">
        <v>2100</v>
      </c>
      <c r="F149" s="137">
        <v>500</v>
      </c>
      <c r="G149" s="73">
        <f t="shared" si="2"/>
        <v>1050000</v>
      </c>
    </row>
    <row r="150" spans="1:7" ht="39" x14ac:dyDescent="0.25">
      <c r="A150" s="71">
        <v>146</v>
      </c>
      <c r="B150" s="86" t="s">
        <v>249</v>
      </c>
      <c r="C150" s="107" t="s">
        <v>251</v>
      </c>
      <c r="D150" s="114" t="s">
        <v>2</v>
      </c>
      <c r="E150" s="145">
        <v>2100</v>
      </c>
      <c r="F150" s="137">
        <v>500</v>
      </c>
      <c r="G150" s="73">
        <f t="shared" si="2"/>
        <v>1050000</v>
      </c>
    </row>
    <row r="151" spans="1:7" ht="51.75" x14ac:dyDescent="0.25">
      <c r="A151" s="39">
        <v>147</v>
      </c>
      <c r="B151" s="87" t="s">
        <v>252</v>
      </c>
      <c r="C151" s="109" t="s">
        <v>253</v>
      </c>
      <c r="D151" s="115" t="s">
        <v>20</v>
      </c>
      <c r="E151" s="103">
        <v>672980</v>
      </c>
      <c r="F151" s="137">
        <v>1</v>
      </c>
      <c r="G151" s="73">
        <f t="shared" si="2"/>
        <v>672980</v>
      </c>
    </row>
    <row r="152" spans="1:7" ht="51.75" x14ac:dyDescent="0.25">
      <c r="A152" s="71">
        <v>148</v>
      </c>
      <c r="B152" s="87" t="s">
        <v>254</v>
      </c>
      <c r="C152" s="109" t="s">
        <v>255</v>
      </c>
      <c r="D152" s="115" t="s">
        <v>20</v>
      </c>
      <c r="E152" s="103">
        <v>672980</v>
      </c>
      <c r="F152" s="137">
        <v>1</v>
      </c>
      <c r="G152" s="73">
        <f t="shared" si="2"/>
        <v>672980</v>
      </c>
    </row>
    <row r="153" spans="1:7" ht="51.75" x14ac:dyDescent="0.25">
      <c r="A153" s="39">
        <v>149</v>
      </c>
      <c r="B153" s="87" t="s">
        <v>256</v>
      </c>
      <c r="C153" s="139" t="s">
        <v>257</v>
      </c>
      <c r="D153" s="115" t="s">
        <v>20</v>
      </c>
      <c r="E153" s="103">
        <v>672980</v>
      </c>
      <c r="F153" s="137">
        <v>1</v>
      </c>
      <c r="G153" s="73">
        <f t="shared" si="2"/>
        <v>672980</v>
      </c>
    </row>
    <row r="154" spans="1:7" ht="51.75" x14ac:dyDescent="0.25">
      <c r="A154" s="71">
        <v>150</v>
      </c>
      <c r="B154" s="87" t="s">
        <v>258</v>
      </c>
      <c r="C154" s="109" t="s">
        <v>259</v>
      </c>
      <c r="D154" s="115" t="s">
        <v>20</v>
      </c>
      <c r="E154" s="103">
        <v>672980</v>
      </c>
      <c r="F154" s="137">
        <v>1</v>
      </c>
      <c r="G154" s="73">
        <f t="shared" si="2"/>
        <v>672980</v>
      </c>
    </row>
    <row r="155" spans="1:7" ht="51" x14ac:dyDescent="0.25">
      <c r="A155" s="39">
        <v>151</v>
      </c>
      <c r="B155" s="22" t="s">
        <v>260</v>
      </c>
      <c r="C155" s="132" t="s">
        <v>261</v>
      </c>
      <c r="D155" s="125" t="s">
        <v>262</v>
      </c>
      <c r="E155" s="103">
        <v>250995</v>
      </c>
      <c r="F155" s="137">
        <v>3</v>
      </c>
      <c r="G155" s="73">
        <f t="shared" si="2"/>
        <v>752985</v>
      </c>
    </row>
    <row r="156" spans="1:7" ht="51.75" x14ac:dyDescent="0.25">
      <c r="A156" s="71">
        <v>152</v>
      </c>
      <c r="B156" s="84" t="s">
        <v>263</v>
      </c>
      <c r="C156" s="101" t="s">
        <v>264</v>
      </c>
      <c r="D156" s="115" t="s">
        <v>20</v>
      </c>
      <c r="E156" s="103">
        <v>672980</v>
      </c>
      <c r="F156" s="137">
        <v>1</v>
      </c>
      <c r="G156" s="73">
        <f t="shared" si="2"/>
        <v>672980</v>
      </c>
    </row>
    <row r="157" spans="1:7" ht="51" x14ac:dyDescent="0.25">
      <c r="A157" s="39">
        <v>153</v>
      </c>
      <c r="B157" s="22" t="s">
        <v>265</v>
      </c>
      <c r="C157" s="132" t="s">
        <v>266</v>
      </c>
      <c r="D157" s="125" t="s">
        <v>262</v>
      </c>
      <c r="E157" s="103">
        <v>443790</v>
      </c>
      <c r="F157" s="137">
        <v>1</v>
      </c>
      <c r="G157" s="73">
        <f t="shared" si="2"/>
        <v>443790</v>
      </c>
    </row>
    <row r="158" spans="1:7" ht="51" x14ac:dyDescent="0.25">
      <c r="A158" s="71">
        <v>154</v>
      </c>
      <c r="B158" s="22" t="s">
        <v>267</v>
      </c>
      <c r="C158" s="138" t="s">
        <v>268</v>
      </c>
      <c r="D158" s="125" t="s">
        <v>262</v>
      </c>
      <c r="E158" s="103">
        <v>443790</v>
      </c>
      <c r="F158" s="137">
        <v>1</v>
      </c>
      <c r="G158" s="73">
        <f t="shared" si="2"/>
        <v>443790</v>
      </c>
    </row>
    <row r="159" spans="1:7" ht="39" x14ac:dyDescent="0.25">
      <c r="A159" s="39">
        <v>155</v>
      </c>
      <c r="B159" s="87" t="s">
        <v>269</v>
      </c>
      <c r="C159" s="109" t="s">
        <v>270</v>
      </c>
      <c r="D159" s="115" t="s">
        <v>20</v>
      </c>
      <c r="E159" s="104">
        <v>672980</v>
      </c>
      <c r="F159" s="137">
        <v>1</v>
      </c>
      <c r="G159" s="73">
        <f t="shared" si="2"/>
        <v>672980</v>
      </c>
    </row>
    <row r="160" spans="1:7" ht="39" x14ac:dyDescent="0.25">
      <c r="A160" s="71">
        <v>156</v>
      </c>
      <c r="B160" s="86" t="s">
        <v>271</v>
      </c>
      <c r="C160" s="89" t="s">
        <v>272</v>
      </c>
      <c r="D160" s="114" t="s">
        <v>2</v>
      </c>
      <c r="E160" s="104">
        <v>157</v>
      </c>
      <c r="F160" s="137">
        <v>2120</v>
      </c>
      <c r="G160" s="73">
        <f t="shared" si="2"/>
        <v>332840</v>
      </c>
    </row>
    <row r="161" spans="1:7" ht="26.25" x14ac:dyDescent="0.25">
      <c r="A161" s="39">
        <v>157</v>
      </c>
      <c r="B161" s="86" t="s">
        <v>107</v>
      </c>
      <c r="C161" s="140" t="s">
        <v>273</v>
      </c>
      <c r="D161" s="111"/>
      <c r="E161" s="102">
        <v>90</v>
      </c>
      <c r="F161" s="137">
        <v>2160</v>
      </c>
      <c r="G161" s="73">
        <f t="shared" si="2"/>
        <v>194400</v>
      </c>
    </row>
    <row r="162" spans="1:7" ht="64.5" x14ac:dyDescent="0.25">
      <c r="A162" s="71">
        <v>158</v>
      </c>
      <c r="B162" s="84" t="s">
        <v>274</v>
      </c>
      <c r="C162" s="101" t="s">
        <v>275</v>
      </c>
      <c r="D162" s="136" t="s">
        <v>2</v>
      </c>
      <c r="E162" s="124">
        <v>800</v>
      </c>
      <c r="F162" s="137">
        <v>5</v>
      </c>
      <c r="G162" s="73">
        <f t="shared" si="2"/>
        <v>4000</v>
      </c>
    </row>
    <row r="163" spans="1:7" ht="39" x14ac:dyDescent="0.25">
      <c r="A163" s="39">
        <v>159</v>
      </c>
      <c r="B163" s="84" t="s">
        <v>276</v>
      </c>
      <c r="C163" s="101" t="s">
        <v>277</v>
      </c>
      <c r="D163" s="112" t="s">
        <v>20</v>
      </c>
      <c r="E163" s="144">
        <v>56013</v>
      </c>
      <c r="F163" s="137">
        <v>100</v>
      </c>
      <c r="G163" s="73">
        <f t="shared" si="2"/>
        <v>5601300</v>
      </c>
    </row>
    <row r="164" spans="1:7" ht="25.5" x14ac:dyDescent="0.25">
      <c r="A164" s="71">
        <v>160</v>
      </c>
      <c r="B164" s="21" t="s">
        <v>278</v>
      </c>
      <c r="C164" s="121" t="s">
        <v>279</v>
      </c>
      <c r="D164" s="122" t="s">
        <v>280</v>
      </c>
      <c r="E164" s="104">
        <v>70285</v>
      </c>
      <c r="F164" s="137">
        <v>1</v>
      </c>
      <c r="G164" s="73">
        <f t="shared" si="2"/>
        <v>70285</v>
      </c>
    </row>
    <row r="165" spans="1:7" ht="63.75" x14ac:dyDescent="0.25">
      <c r="A165" s="39">
        <v>161</v>
      </c>
      <c r="B165" s="85" t="s">
        <v>281</v>
      </c>
      <c r="C165" s="121" t="s">
        <v>282</v>
      </c>
      <c r="D165" s="134" t="s">
        <v>262</v>
      </c>
      <c r="E165" s="104">
        <v>209735</v>
      </c>
      <c r="F165" s="137">
        <v>2</v>
      </c>
      <c r="G165" s="73">
        <f t="shared" si="2"/>
        <v>419470</v>
      </c>
    </row>
    <row r="166" spans="1:7" ht="63.75" x14ac:dyDescent="0.25">
      <c r="A166" s="71">
        <v>162</v>
      </c>
      <c r="B166" s="85" t="s">
        <v>281</v>
      </c>
      <c r="C166" s="121" t="s">
        <v>283</v>
      </c>
      <c r="D166" s="134" t="s">
        <v>262</v>
      </c>
      <c r="E166" s="104">
        <v>209735</v>
      </c>
      <c r="F166" s="137">
        <v>2</v>
      </c>
      <c r="G166" s="73">
        <f t="shared" si="2"/>
        <v>419470</v>
      </c>
    </row>
    <row r="167" spans="1:7" ht="63.75" x14ac:dyDescent="0.25">
      <c r="A167" s="39">
        <v>163</v>
      </c>
      <c r="B167" s="85" t="s">
        <v>281</v>
      </c>
      <c r="C167" s="132" t="s">
        <v>284</v>
      </c>
      <c r="D167" s="134" t="s">
        <v>262</v>
      </c>
      <c r="E167" s="104">
        <v>209735</v>
      </c>
      <c r="F167" s="137">
        <v>2</v>
      </c>
      <c r="G167" s="73">
        <f t="shared" si="2"/>
        <v>419470</v>
      </c>
    </row>
    <row r="168" spans="1:7" ht="63.75" x14ac:dyDescent="0.25">
      <c r="A168" s="71">
        <v>164</v>
      </c>
      <c r="B168" s="85" t="s">
        <v>281</v>
      </c>
      <c r="C168" s="141" t="s">
        <v>285</v>
      </c>
      <c r="D168" s="134" t="s">
        <v>262</v>
      </c>
      <c r="E168" s="104">
        <v>209735</v>
      </c>
      <c r="F168" s="137">
        <v>2</v>
      </c>
      <c r="G168" s="73">
        <f t="shared" si="2"/>
        <v>419470</v>
      </c>
    </row>
    <row r="169" spans="1:7" ht="51.75" x14ac:dyDescent="0.25">
      <c r="A169" s="39">
        <v>165</v>
      </c>
      <c r="B169" s="83" t="s">
        <v>286</v>
      </c>
      <c r="C169" s="131" t="s">
        <v>287</v>
      </c>
      <c r="D169" s="135" t="s">
        <v>113</v>
      </c>
      <c r="E169" s="104">
        <v>89400</v>
      </c>
      <c r="F169" s="137">
        <v>12</v>
      </c>
      <c r="G169" s="73">
        <f t="shared" si="2"/>
        <v>1072800</v>
      </c>
    </row>
    <row r="170" spans="1:7" ht="51.75" x14ac:dyDescent="0.25">
      <c r="A170" s="71">
        <v>166</v>
      </c>
      <c r="B170" s="87" t="s">
        <v>286</v>
      </c>
      <c r="C170" s="101" t="s">
        <v>288</v>
      </c>
      <c r="D170" s="115" t="s">
        <v>113</v>
      </c>
      <c r="E170" s="104">
        <v>89400</v>
      </c>
      <c r="F170" s="137">
        <v>12</v>
      </c>
      <c r="G170" s="73">
        <f t="shared" si="2"/>
        <v>1072800</v>
      </c>
    </row>
    <row r="171" spans="1:7" ht="26.25" x14ac:dyDescent="0.25">
      <c r="A171" s="39">
        <v>167</v>
      </c>
      <c r="B171" s="84" t="s">
        <v>289</v>
      </c>
      <c r="C171" s="101" t="s">
        <v>290</v>
      </c>
      <c r="D171" s="136" t="s">
        <v>113</v>
      </c>
      <c r="E171" s="104">
        <v>75080</v>
      </c>
      <c r="F171" s="137">
        <v>1</v>
      </c>
      <c r="G171" s="73">
        <f t="shared" si="2"/>
        <v>75080</v>
      </c>
    </row>
    <row r="172" spans="1:7" ht="39" x14ac:dyDescent="0.25">
      <c r="A172" s="71">
        <v>168</v>
      </c>
      <c r="B172" s="84" t="s">
        <v>291</v>
      </c>
      <c r="C172" s="101" t="s">
        <v>292</v>
      </c>
      <c r="D172" s="136" t="s">
        <v>113</v>
      </c>
      <c r="E172" s="104">
        <v>89400</v>
      </c>
      <c r="F172" s="137">
        <v>8</v>
      </c>
      <c r="G172" s="73">
        <f t="shared" si="2"/>
        <v>715200</v>
      </c>
    </row>
    <row r="173" spans="1:7" ht="165.75" x14ac:dyDescent="0.25">
      <c r="A173" s="39">
        <v>169</v>
      </c>
      <c r="B173" s="81" t="s">
        <v>293</v>
      </c>
      <c r="C173" s="119" t="s">
        <v>294</v>
      </c>
      <c r="D173" s="112" t="s">
        <v>2</v>
      </c>
      <c r="E173" s="126">
        <v>624</v>
      </c>
      <c r="F173" s="137">
        <v>840</v>
      </c>
      <c r="G173" s="73">
        <f t="shared" si="2"/>
        <v>524160</v>
      </c>
    </row>
    <row r="174" spans="1:7" ht="25.5" x14ac:dyDescent="0.25">
      <c r="A174" s="71">
        <v>170</v>
      </c>
      <c r="B174" s="21" t="s">
        <v>295</v>
      </c>
      <c r="C174" s="121" t="s">
        <v>296</v>
      </c>
      <c r="D174" s="122" t="s">
        <v>20</v>
      </c>
      <c r="E174" s="126">
        <v>48900</v>
      </c>
      <c r="F174" s="137">
        <v>18</v>
      </c>
      <c r="G174" s="73">
        <f t="shared" si="2"/>
        <v>880200</v>
      </c>
    </row>
    <row r="175" spans="1:7" ht="141" x14ac:dyDescent="0.25">
      <c r="A175" s="39">
        <v>171</v>
      </c>
      <c r="B175" s="82" t="s">
        <v>297</v>
      </c>
      <c r="C175" s="127" t="s">
        <v>298</v>
      </c>
      <c r="D175" s="113" t="s">
        <v>2</v>
      </c>
      <c r="E175" s="126">
        <v>8121</v>
      </c>
      <c r="F175" s="137">
        <v>12</v>
      </c>
      <c r="G175" s="73">
        <f t="shared" si="2"/>
        <v>97452</v>
      </c>
    </row>
    <row r="176" spans="1:7" ht="141" x14ac:dyDescent="0.25">
      <c r="A176" s="71">
        <v>172</v>
      </c>
      <c r="B176" s="82" t="s">
        <v>297</v>
      </c>
      <c r="C176" s="127" t="s">
        <v>299</v>
      </c>
      <c r="D176" s="113" t="s">
        <v>2</v>
      </c>
      <c r="E176" s="126">
        <v>8121</v>
      </c>
      <c r="F176" s="137">
        <v>12</v>
      </c>
      <c r="G176" s="73">
        <f t="shared" si="2"/>
        <v>97452</v>
      </c>
    </row>
    <row r="177" spans="1:7" ht="141" x14ac:dyDescent="0.25">
      <c r="A177" s="39">
        <v>173</v>
      </c>
      <c r="B177" s="82" t="s">
        <v>297</v>
      </c>
      <c r="C177" s="127" t="s">
        <v>300</v>
      </c>
      <c r="D177" s="113" t="s">
        <v>2</v>
      </c>
      <c r="E177" s="126">
        <v>8121</v>
      </c>
      <c r="F177" s="137">
        <v>12</v>
      </c>
      <c r="G177" s="73">
        <f t="shared" si="2"/>
        <v>97452</v>
      </c>
    </row>
    <row r="178" spans="1:7" ht="141" x14ac:dyDescent="0.25">
      <c r="A178" s="71">
        <v>174</v>
      </c>
      <c r="B178" s="82" t="s">
        <v>297</v>
      </c>
      <c r="C178" s="127" t="s">
        <v>301</v>
      </c>
      <c r="D178" s="113" t="s">
        <v>2</v>
      </c>
      <c r="E178" s="126">
        <v>8121</v>
      </c>
      <c r="F178" s="137">
        <v>12</v>
      </c>
      <c r="G178" s="73">
        <f t="shared" si="2"/>
        <v>97452</v>
      </c>
    </row>
    <row r="179" spans="1:7" ht="26.25" x14ac:dyDescent="0.25">
      <c r="A179" s="39">
        <v>175</v>
      </c>
      <c r="B179" s="79" t="s">
        <v>163</v>
      </c>
      <c r="C179" s="120" t="s">
        <v>302</v>
      </c>
      <c r="D179" s="113" t="s">
        <v>2</v>
      </c>
      <c r="E179" s="128">
        <v>6944</v>
      </c>
      <c r="F179" s="137">
        <v>36</v>
      </c>
      <c r="G179" s="73">
        <f t="shared" si="2"/>
        <v>249984</v>
      </c>
    </row>
    <row r="180" spans="1:7" ht="26.25" x14ac:dyDescent="0.25">
      <c r="A180" s="71">
        <v>176</v>
      </c>
      <c r="B180" s="79" t="s">
        <v>163</v>
      </c>
      <c r="C180" s="120" t="s">
        <v>303</v>
      </c>
      <c r="D180" s="113" t="s">
        <v>2</v>
      </c>
      <c r="E180" s="128">
        <v>6944</v>
      </c>
      <c r="F180" s="137">
        <v>36</v>
      </c>
      <c r="G180" s="73">
        <f t="shared" si="2"/>
        <v>249984</v>
      </c>
    </row>
    <row r="181" spans="1:7" ht="26.25" x14ac:dyDescent="0.25">
      <c r="A181" s="39">
        <v>177</v>
      </c>
      <c r="B181" s="79" t="s">
        <v>163</v>
      </c>
      <c r="C181" s="120" t="s">
        <v>304</v>
      </c>
      <c r="D181" s="113" t="s">
        <v>2</v>
      </c>
      <c r="E181" s="128">
        <v>6944</v>
      </c>
      <c r="F181" s="137">
        <v>72</v>
      </c>
      <c r="G181" s="73">
        <f t="shared" si="2"/>
        <v>499968</v>
      </c>
    </row>
    <row r="182" spans="1:7" ht="26.25" x14ac:dyDescent="0.25">
      <c r="A182" s="71">
        <v>178</v>
      </c>
      <c r="B182" s="79" t="s">
        <v>163</v>
      </c>
      <c r="C182" s="120" t="s">
        <v>305</v>
      </c>
      <c r="D182" s="113" t="s">
        <v>2</v>
      </c>
      <c r="E182" s="128">
        <v>6944</v>
      </c>
      <c r="F182" s="137">
        <v>36</v>
      </c>
      <c r="G182" s="73">
        <f t="shared" si="2"/>
        <v>249984</v>
      </c>
    </row>
    <row r="183" spans="1:7" ht="26.25" x14ac:dyDescent="0.25">
      <c r="A183" s="39">
        <v>179</v>
      </c>
      <c r="B183" s="79" t="s">
        <v>163</v>
      </c>
      <c r="C183" s="120" t="s">
        <v>306</v>
      </c>
      <c r="D183" s="113" t="s">
        <v>2</v>
      </c>
      <c r="E183" s="128">
        <v>6944</v>
      </c>
      <c r="F183" s="137">
        <v>36</v>
      </c>
      <c r="G183" s="73">
        <f t="shared" si="2"/>
        <v>249984</v>
      </c>
    </row>
    <row r="184" spans="1:7" ht="26.25" x14ac:dyDescent="0.25">
      <c r="A184" s="71">
        <v>180</v>
      </c>
      <c r="B184" s="79" t="s">
        <v>163</v>
      </c>
      <c r="C184" s="120" t="s">
        <v>307</v>
      </c>
      <c r="D184" s="113" t="s">
        <v>2</v>
      </c>
      <c r="E184" s="128">
        <v>6944</v>
      </c>
      <c r="F184" s="137">
        <v>12</v>
      </c>
      <c r="G184" s="73">
        <f t="shared" si="2"/>
        <v>83328</v>
      </c>
    </row>
    <row r="185" spans="1:7" ht="166.5" x14ac:dyDescent="0.25">
      <c r="A185" s="39">
        <v>181</v>
      </c>
      <c r="B185" s="88" t="s">
        <v>308</v>
      </c>
      <c r="C185" s="118" t="s">
        <v>309</v>
      </c>
      <c r="D185" s="98" t="s">
        <v>2</v>
      </c>
      <c r="E185" s="124">
        <v>861</v>
      </c>
      <c r="F185" s="137">
        <v>276</v>
      </c>
      <c r="G185" s="73">
        <f t="shared" si="2"/>
        <v>237636</v>
      </c>
    </row>
    <row r="186" spans="1:7" ht="39" x14ac:dyDescent="0.25">
      <c r="A186" s="71">
        <v>182</v>
      </c>
      <c r="B186" s="88" t="s">
        <v>310</v>
      </c>
      <c r="C186" s="118" t="s">
        <v>310</v>
      </c>
      <c r="D186" s="142" t="s">
        <v>2</v>
      </c>
      <c r="E186" s="102">
        <v>861</v>
      </c>
      <c r="F186" s="137">
        <v>552</v>
      </c>
      <c r="G186" s="73">
        <f t="shared" si="2"/>
        <v>475272</v>
      </c>
    </row>
    <row r="187" spans="1:7" ht="204.75" x14ac:dyDescent="0.25">
      <c r="A187" s="39">
        <v>183</v>
      </c>
      <c r="B187" s="82" t="s">
        <v>311</v>
      </c>
      <c r="C187" s="99" t="s">
        <v>312</v>
      </c>
      <c r="D187" s="116" t="s">
        <v>2</v>
      </c>
      <c r="E187" s="103">
        <v>78</v>
      </c>
      <c r="F187" s="137">
        <v>2160</v>
      </c>
      <c r="G187" s="73">
        <f t="shared" si="2"/>
        <v>168480</v>
      </c>
    </row>
    <row r="188" spans="1:7" x14ac:dyDescent="0.25">
      <c r="A188" s="1"/>
      <c r="B188" s="74" t="s">
        <v>198</v>
      </c>
      <c r="C188" s="1"/>
      <c r="D188" s="1"/>
      <c r="E188" s="1"/>
      <c r="F188" s="1"/>
      <c r="G188" s="75">
        <f>SUM(G5:G187)</f>
        <v>187870212</v>
      </c>
    </row>
    <row r="190" spans="1:7" ht="20.25" x14ac:dyDescent="0.3">
      <c r="B190" s="150" t="s">
        <v>314</v>
      </c>
      <c r="C190" s="150"/>
      <c r="D190" s="150"/>
      <c r="E190" s="150"/>
      <c r="F190" s="150"/>
      <c r="G190" s="150"/>
    </row>
  </sheetData>
  <mergeCells count="3">
    <mergeCell ref="D1:G1"/>
    <mergeCell ref="A3:G3"/>
    <mergeCell ref="B190:G190"/>
  </mergeCells>
  <pageMargins left="0.7" right="0.7" top="0.75" bottom="0.75" header="0.3" footer="0.3"/>
  <pageSetup paperSize="9" scale="5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2022-01-11T05:58:17Z</cp:lastPrinted>
  <dcterms:created xsi:type="dcterms:W3CDTF">2022-01-11T02:51:01Z</dcterms:created>
  <dcterms:modified xsi:type="dcterms:W3CDTF">2022-01-11T06:12:25Z</dcterms:modified>
</cp:coreProperties>
</file>