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5" i="1"/>
  <c r="G47" i="1" l="1"/>
</calcChain>
</file>

<file path=xl/sharedStrings.xml><?xml version="1.0" encoding="utf-8"?>
<sst xmlns="http://schemas.openxmlformats.org/spreadsheetml/2006/main" count="137" uniqueCount="93">
  <si>
    <t>Амброксол</t>
  </si>
  <si>
    <t xml:space="preserve">Раствор 7,5мг/мл во флаконе 100 мл </t>
  </si>
  <si>
    <t>фл</t>
  </si>
  <si>
    <t>Атропин</t>
  </si>
  <si>
    <t xml:space="preserve">раствор для инъекций  1 мг/мл </t>
  </si>
  <si>
    <t>амп</t>
  </si>
  <si>
    <t>Ацетилцистеин</t>
  </si>
  <si>
    <t xml:space="preserve">раствор для инъекций и ингаляций, 100 мг/мл, 3 мл </t>
  </si>
  <si>
    <t>флакон</t>
  </si>
  <si>
    <t>Декскетопрофен</t>
  </si>
  <si>
    <t>раствор для инъекций 50 мг/2 мл</t>
  </si>
  <si>
    <t xml:space="preserve">Жировая эмульсия </t>
  </si>
  <si>
    <t>МСТ\ЛСТ, для парентерального питания 10% 500 мл</t>
  </si>
  <si>
    <t>Кальция глюконат</t>
  </si>
  <si>
    <t xml:space="preserve">раствор для инъекций 10% 10 мл </t>
  </si>
  <si>
    <t>Левокарнитин</t>
  </si>
  <si>
    <t xml:space="preserve">раствор для приема внутрь1г/10мл </t>
  </si>
  <si>
    <t>ампула</t>
  </si>
  <si>
    <t>Лоперамид</t>
  </si>
  <si>
    <t xml:space="preserve">таблетка/капсулы 2 мг </t>
  </si>
  <si>
    <t>таб</t>
  </si>
  <si>
    <t>Оральная регидратацион-
ная сол (Натрия цитрат + глюкоза + калий + натрий)</t>
  </si>
  <si>
    <t xml:space="preserve">порошок 18,9 г </t>
  </si>
  <si>
    <t>пакет</t>
  </si>
  <si>
    <t xml:space="preserve">Пантопразол </t>
  </si>
  <si>
    <t xml:space="preserve">лиофилизат для приготовления раствора для инъекций 40 мг </t>
  </si>
  <si>
    <t>Папаверина  гидрохлорид</t>
  </si>
  <si>
    <t xml:space="preserve">раствор для инъекций, 2 %, 2 мл </t>
  </si>
  <si>
    <t>Пентоксифиллин</t>
  </si>
  <si>
    <t xml:space="preserve">раствор для инъекций, 2%, 5 мл </t>
  </si>
  <si>
    <t>Питание парентеральное</t>
  </si>
  <si>
    <t>контейнер</t>
  </si>
  <si>
    <t>Питание перроральное</t>
  </si>
  <si>
    <t>Питание перроральное и парентеральное</t>
  </si>
  <si>
    <t>Питание энтеральное</t>
  </si>
  <si>
    <t>Транексамовая кислота</t>
  </si>
  <si>
    <t>раствор для инъекций  100 мг/мл 5 мл</t>
  </si>
  <si>
    <t>Тримеперидин</t>
  </si>
  <si>
    <t>раствор для инъекций 2 % 1 мл 62</t>
  </si>
  <si>
    <t>Уголь активированный</t>
  </si>
  <si>
    <t>капсулы 200мг</t>
  </si>
  <si>
    <t>капс</t>
  </si>
  <si>
    <t>Урапидил</t>
  </si>
  <si>
    <t xml:space="preserve">раствор для внутривенного введения, 5 мг/мл, 5 мл </t>
  </si>
  <si>
    <t>Фенобарбитал</t>
  </si>
  <si>
    <t>таблетка 100 мг</t>
  </si>
  <si>
    <t>Фентанил</t>
  </si>
  <si>
    <t>раствор для инъекций 0,005 % 2 мд 62</t>
  </si>
  <si>
    <t>Электролитный раствор 500 мл</t>
  </si>
  <si>
    <t xml:space="preserve">содержит : Натрия хлорид 6,8 г; Калия Хлорид 0,3 г; Магния хлорида гексагидрат 0,37 г.; Кальция хлорида дигидрат 0,37 г; Натрия ацетата тригидрат 3,27 г; Яблочная кислота 0,67 г (Ацетаты 24,0 ммоль/л, Малаты 5,0 ммоль/л) рН 4,6-5,4.62  </t>
  </si>
  <si>
    <t>итого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</si>
  <si>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</si>
  <si>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</si>
  <si>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</si>
  <si>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</si>
  <si>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</si>
  <si>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</si>
  <si>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 xml:space="preserve">Техническая характеристика (описание) товара / Тауарлар техникалық сипаттамасы (сипаттау) </t>
  </si>
  <si>
    <t>закуп лекарственных средств/                                                      дәрілік заттарды сатып алу</t>
  </si>
  <si>
    <t>Приложение № 1/Қосымша № 1</t>
  </si>
  <si>
    <t>Иммуноглобулин человека нормальный [IgG+IgA+IgM]</t>
  </si>
  <si>
    <t xml:space="preserve">раствор д/в/в введения 50 мг/1 мл 50 мл </t>
  </si>
  <si>
    <t>Нистатин</t>
  </si>
  <si>
    <t>Таблетки покрытые оболочкой 500 000 ЕД</t>
  </si>
  <si>
    <t>таблетка</t>
  </si>
  <si>
    <t>Норэпинефрин</t>
  </si>
  <si>
    <t xml:space="preserve">раствор для инъекций 2мг/ мл 4мл </t>
  </si>
  <si>
    <t>Платифиллина гидротартрат 0,2% 1мл</t>
  </si>
  <si>
    <t>раствор для инъекций, 0,2 %, 1 мл</t>
  </si>
  <si>
    <t>Полисорб</t>
  </si>
  <si>
    <t>порошок для приготовления суспензии для приема внутрь 25 г</t>
  </si>
  <si>
    <t>Фамотидин</t>
  </si>
  <si>
    <t>лиофилизат для приготовления раствора  20 мг</t>
  </si>
  <si>
    <t>Фенилэфрин</t>
  </si>
  <si>
    <t xml:space="preserve">раствор для инъекций1% 1 мл </t>
  </si>
  <si>
    <t>Цефоперазон+Сульбактам</t>
  </si>
  <si>
    <t>лиофилизат для приготовления раствора  2000 мг</t>
  </si>
  <si>
    <t xml:space="preserve">высокоэнергетическая сбалансированная смесь без ПВ; Вкус: шоколадный; высокое содержание энергии (1 мл = 1,5 ккал или 300 ккал/бут.); не содержит глютена и холестерина, минимальное содержание лактозы и пурина (с шоколадным вкусом содержит повышенное количество пурина 58,5 мг/100 мл из порошка какао); максимально полноценный белковый состав представлен комбинацией молочного и соевого протеинов; жировой компонент представлен комбинацией рапсового масла, подсолнечного масла, МСТ и рыбьего жира; углеводы представлены мальтодекстрином; распределение энергетической ценности: белки : жиры : углеводы : ПВ (% ккал) = 16 : 30 : 54 : 0; не содержит глютен; практически не содержит лактозу; осмолярность: 467 мОсмоль/л; объем 200 мл </t>
  </si>
  <si>
    <t xml:space="preserve">высокоэнергетическая сбалансированная смесь без ПВ; Вкус: ванильный; высокое содержание энергии (1 мл = 1,5 ккал или 300 ккал/бут.); не содержит глютена и холестерина, минимальное содержание лактозы и пурина (с банановым вкусом содержит повышенное количество пурина 58,5 мг/100 мл из порошка какао); максимально полноценный белковый состав представлен комбинацией молочного и соевого протеинов; жировой компонент представлен комбинацией рапсового масла, подсолнечного масла, МСТ и рыбьего жира; углеводы представлены мальтодекстрином; распределение энергетической ценности: белки : жиры : углеводы : ПВ (% ккал) = 16 : 30 : 54 : 0; не содержит глютен; практически не содержит лактозу; осмолярность: 467 мОсмоль/л; объем 200 мл </t>
  </si>
  <si>
    <t>в трехкамерном контейнере для введения в центральные вены, содержит аминокислоты, глюкозу МСТ/ЛСТ жировую эмульсию и электролиты; объем 625 мл (70/180 липид) 62</t>
  </si>
  <si>
    <t xml:space="preserve">высокоэнергетическая сбалансированная смесь без ПВ; Вкус: банановый; высокое содержание энергии (1 мл = 1,5 ккал или 300 ккал/бут.); не содержит глютена и холестерина, минимальное содержание лактозы и пурина (с клубничным вкусом содержит повышенное количество пурина 58,5 мг/100 мл из порошка какао); максимально полноценный белковый состав представлен комбинацией молочного и соевого протеинов; жировой компонент представлен комбинацией рапсового масла, подсолнечного масла, МСТ и рыбьего жира; углеводы представлены мальтодекстрином; распределение энергетической ценности: белки : жиры : углеводы : ПВ (% ккал) = 16 : 30 : 54 : 0; не содержит глютен; практически не содержит лактозу; осмолярность: 467 мОсмоль/л; объем 200 мл </t>
  </si>
  <si>
    <t xml:space="preserve">высокоэнергетическая сбалансированная смесь без ПВ; Вкус: клубничный; высокое содержание энергии (1 мл = 1,5 ккал или 300 ккал/бут.); не содержит глютена и холестерина, минимальное содержание лактозы и пурина (с шоколадным вкусом содержит повышенное количество пурина 58,5 мг/100 мл из порошка какао); максимально полноценный белковый состав представлен комбинацией молочного и соевого протеинов; жировой компонент представлен комбинацией рапсового масла, подсолнечного масла, МСТ и рыбьего жира; углеводы представлены мальтодекстрином; распределение энергетической ценности: белки : жиры : углеводы : ПВ (% ккал) = 16 : 30 : 54 : 0; не содержит глютен; практически не содержит лактозу; осмолярность: 467 мОсмоль/л; объем 200 мл </t>
  </si>
  <si>
    <t>Специализированная полуэлементная формула для перорального и энтерального (зондового) питания на основе пептидов и среднецепочечных триглицеридов для пациентов с нарушением переваривания и всасывания. Готовая к использованию, жидкая изокалорическая смесь (1ккал/мл). Содержание в 100мл: белок 3,8г (сывороточный протеин и гидролизат соевого белка); углеводы 18,8г., из них сахар 0,9г.; жиры 1,1г., насыщенные ЖК 0,62г., из них МСТ 0,56г.; ПНЖК 0,32г., из них ω-3 ЖК 0,05г.. Соотношение белки : жиры : углеводы : ПВ : 14,5 : 10 : 75 : 0,5. С содержанием пищевых волокон 0,3г/100мл. Осмолярность 310мОсм/л. Общая калорийность 500ккал. Флакон 500мл.</t>
  </si>
  <si>
    <t>Специализированная иммунная формула для перорального и энтерального (зондового) питания, обогащенная глутамином и антиоксидантами, с высоким содержанием белка и энергии для поддержания иммунной системы при метаболическом стрессе и критических состояниях. Готовая к использованию, жидкая гиперкалорическая смесь (1,36ккал/мл). Содержание в 100мл: белок 6,7г.; из них глутамин 1,97г.; углеводы 18,3г., из них сахар 1,4г.; жиры 3,7г., насыщенные ЖК 1,8г., из них МСТ 1,5г.; ПНЖК 0,90г., из них ω-3 ЖК 0,2г.; EPA+DHA 0,08г. Соотношение белки : жиры : углеводы : ПВ : 20 : 24 : 54 : 2. С содержанием пищевых волокон не менее 1,4г/100мл. Осмолярность 380мОсм/л. Общая калорийность 680ккал. Флакон 500мл.</t>
  </si>
  <si>
    <r>
      <t>Специализированная метаболически адаптированная формула для перорального и энтерального (зондового) питания пациентов с высокими потребностями в белке, с низким содержанием углеводов, повышенной долей жиров, обогащенная МСТ. Готовая к использованию, жидкая гиперкалорическая смесь (1,30ккал/мл). Содержание в 100мл: белок 6,5г (молочный 61% и соевый 39%); углеводы 13г., из них сахар 1,3г.; жиры 5,8г., ПНЖК 1,6г., из них ω-3 ЖК 0,21г. Соотношение белки : жиры : углеводы : ПВ : 20 : 40 : 40. Осмолярность 335мОсм/л. Общая калорийность 650ккал. Флакон 500мл.</t>
    </r>
    <r>
      <rPr>
        <b/>
        <sz val="10"/>
        <color indexed="8"/>
        <rFont val="Times New Roman"/>
        <family val="1"/>
        <charset val="204"/>
      </rPr>
      <t/>
    </r>
  </si>
  <si>
    <r>
      <t>Специализированная формула для перорального и энтерального (зондового) питания с высоким содержанием энергии, обогащенная пищевыми волокнами, для пациентов с острой и хронической печеночной недостаточностью, а также печеночной энцефалопатией. Готовая к использованию, жидкая гиперкалорическая смесь (1,32ккал/мл). Содержание в 100 мл: белок 4,0г.; углеводы 15,5г., из них сахар 1,6г.; жиры 5,8г., насыщенные ЖК 3,5г., из них МСТ 2,9г.; ПНЖК 1,60г., из них ω-3 ЖК 0,2г. Соотношение белки : жиры : углеводы : ПВ : 12 : 40 : 47 : 1. С содержанием пищевых волокон не менее 0,56г/100м. Осмолярность 395мОсм/л. Общая калорийность 660ккал. Флакон 500мл. С шоколадным вкусом</t>
    </r>
    <r>
      <rPr>
        <b/>
        <sz val="10"/>
        <color indexed="8"/>
        <rFont val="Times New Roman"/>
        <family val="1"/>
        <charset val="204"/>
      </rPr>
      <t xml:space="preserve"> </t>
    </r>
  </si>
  <si>
    <t xml:space="preserve">полноценное сбалансированное энтеральное питание без пищевых волокон, энергетическая ценность: 1 мл = 1 ккал; распределение энергетической ценности (% ккал): белки : жиры : углеводы : пищевые волокна = 15 : 30 : 55 : 0; максимально полноценный белковый состав (60 % молочного протеина, 40 % соевого протеина); жировой компонент представлен сбалансированной комбинацией соевого масла, МСТ и рыбьего жира соотношение ω-3 : ω-6 : ω-9 = 1 : 5,3 : 1.9; углеводы представлены мальтодекстрином с высоким содержанием полисахаридов; не содержит глютена, холестерина, лактозы. Содержание пурина 2,9 мг в 100 мл; осмолярность: 200 мОсм/л; объем 500 мл </t>
  </si>
  <si>
    <t xml:space="preserve">полноценная готовая к использованию жидкая смесь с высоким содержанием энергии, обогащенная пищевыми волокнами; энергетическая ценность: 1 мл = 1,56 ккал; высокое содержание белка (7,5 г / 100 мл) обеспечивается сбалансированным содержанием молочного (75 %) и соевого (25 %) протеинов; жировой компонент представлен комбинацией МСТ (52 %), рапсового масла и рыбьего жира; сбалансированное соотношение ω-3, ω-6, ω-9 жирных кислот (1 : 1,1 : 2,1); углеводы представлены мальтодекстрином с высоким содержанием полисахаридов, 2 % пищевых волокон (2 г / 100 мл); распределение энергетической ценности (% ккал): белки :жиры:углеводы:пищевые волокна  = 20 : 29 : 48 : 3; не содержит глютена. Содержание холестерина 5,1 мг в 100 мл, пурина 4,3 мг в 100 мл, лактозы 20 мг в 100 мл, объем 500 мл </t>
  </si>
  <si>
    <t xml:space="preserve">Специализированная высококалорийная (1,5 ккал/мл) полностья сбалансированная по все нутриентам жидкая смесь для энтерального питания с пищевыми волокнами. Осмолярность 440 мОсм/л. Общая калорийность 300 ккал. Флакон 200 мд. Со вкусом овощного супа </t>
  </si>
  <si>
    <t xml:space="preserve">Специализированная высококалорийная (2,0 ккал/мл) полностья сбалансированная по все нутриентам жидкая смесь для энтерального питания с пищевыми волокнами. для пациентов почечной патологией и на гкмодиализеОсмолярность 430 мОсм/л. Общая калорийность 400 ккал. Флакон 200 мд. С ванильным вкусом </t>
  </si>
  <si>
    <r>
      <t xml:space="preserve">Специализированная, полностью сбалансированная по 
всем нутриентам жидкая смесь с пищевыми 
волокнами для энтерального питания пациентов с 
нарушением углеводного обмена, сахарным диабетом 
1 и 2 типа и ожирением. Готовая к использованию, 
жидкая изокалорическая смесь (1,03ккал/мл). Не 
содержит фруктозу. Осмолярность 220мОсм/л. Общая 
калорийность 206ккал. Флакон 200 мл. С ванильным вкусом </t>
    </r>
    <r>
      <rPr>
        <sz val="10"/>
        <color indexed="8"/>
        <rFont val="Times New Roman"/>
        <family val="1"/>
        <charset val="204"/>
      </rPr>
      <t xml:space="preserve">
</t>
    </r>
  </si>
  <si>
    <t xml:space="preserve">Специализированная высококалорийная (1,5 ккал/мл) полностья сбалансированная по все нутриентам жидкая смесь для энтерального питания с пищевыми волокнами. Осмолярность 425 мОсм/л. Общая калорийность 300 ккал. Флакон 200 мд. Со вкусом куриного супа </t>
  </si>
  <si>
    <t>Директор                                                                                                                             Цепке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</si>
</sst>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1">
    <xf numFmtId="0" fontId="0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7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7" fillId="0" borderId="0"/>
  </cellStyleXfs>
  <cellXfs count="52">
    <xf numFmtId="0" fontId="0" fillId="0" borderId="0" xfId="0"/>
    <xf numFmtId="0" fontId="0" fillId="0" borderId="0" xfId="0"/>
    <xf numFmtId="0" fontId="4" fillId="3" borderId="1" xfId="2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left" vertical="center" wrapText="1"/>
    </xf>
    <xf numFmtId="0" fontId="4" fillId="4" borderId="1" xfId="2" applyNumberFormat="1" applyFont="1" applyFill="1" applyBorder="1" applyAlignment="1">
      <alignment horizontal="left" wrapText="1"/>
    </xf>
    <xf numFmtId="0" fontId="4" fillId="4" borderId="1" xfId="2" applyNumberFormat="1" applyFont="1" applyFill="1" applyBorder="1" applyAlignment="1">
      <alignment wrapText="1"/>
    </xf>
    <xf numFmtId="4" fontId="4" fillId="4" borderId="1" xfId="2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right" wrapText="1"/>
    </xf>
    <xf numFmtId="1" fontId="2" fillId="2" borderId="1" xfId="0" applyNumberFormat="1" applyFont="1" applyFill="1" applyBorder="1" applyAlignment="1">
      <alignment horizontal="left" wrapText="1"/>
    </xf>
    <xf numFmtId="0" fontId="4" fillId="4" borderId="1" xfId="2" applyNumberFormat="1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wrapText="1"/>
    </xf>
    <xf numFmtId="4" fontId="4" fillId="4" borderId="0" xfId="2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9" fillId="0" borderId="1" xfId="0" applyFont="1" applyBorder="1"/>
    <xf numFmtId="0" fontId="10" fillId="0" borderId="1" xfId="0" applyFont="1" applyBorder="1"/>
    <xf numFmtId="0" fontId="0" fillId="0" borderId="0" xfId="0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0" fillId="0" borderId="1" xfId="0" applyNumberFormat="1" applyFont="1" applyBorder="1"/>
    <xf numFmtId="0" fontId="4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4" fontId="4" fillId="2" borderId="2" xfId="0" applyNumberFormat="1" applyFont="1" applyFill="1" applyBorder="1"/>
    <xf numFmtId="1" fontId="4" fillId="5" borderId="1" xfId="14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13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4" fontId="4" fillId="2" borderId="3" xfId="11" applyNumberFormat="1" applyFont="1" applyFill="1" applyBorder="1" applyAlignment="1">
      <alignment wrapText="1"/>
    </xf>
    <xf numFmtId="0" fontId="2" fillId="0" borderId="1" xfId="11" applyFont="1" applyBorder="1" applyAlignment="1">
      <alignment horizontal="left" wrapText="1"/>
    </xf>
    <xf numFmtId="0" fontId="2" fillId="0" borderId="1" xfId="11" applyFont="1" applyBorder="1" applyAlignment="1">
      <alignment horizontal="center" wrapText="1"/>
    </xf>
    <xf numFmtId="4" fontId="4" fillId="2" borderId="1" xfId="11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2" fillId="2" borderId="1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center" wrapText="1"/>
    </xf>
    <xf numFmtId="0" fontId="13" fillId="0" borderId="3" xfId="0" applyFont="1" applyBorder="1" applyAlignment="1">
      <alignment wrapText="1"/>
    </xf>
    <xf numFmtId="0" fontId="14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4" fontId="4" fillId="2" borderId="1" xfId="0" applyNumberFormat="1" applyFont="1" applyFill="1" applyBorder="1"/>
    <xf numFmtId="4" fontId="4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31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G5" sqref="G5:G46"/>
    </sheetView>
  </sheetViews>
  <sheetFormatPr defaultRowHeight="15" x14ac:dyDescent="0.25"/>
  <cols>
    <col min="2" max="2" width="29.28515625" customWidth="1"/>
    <col min="3" max="3" width="46.5703125" customWidth="1"/>
    <col min="7" max="7" width="18.85546875" customWidth="1"/>
  </cols>
  <sheetData>
    <row r="1" spans="1:9" s="23" customFormat="1" ht="18.75" x14ac:dyDescent="0.3">
      <c r="D1" s="50" t="s">
        <v>59</v>
      </c>
      <c r="E1" s="50"/>
      <c r="F1" s="50"/>
      <c r="G1" s="50"/>
    </row>
    <row r="2" spans="1:9" s="23" customFormat="1" x14ac:dyDescent="0.25"/>
    <row r="3" spans="1:9" s="23" customFormat="1" ht="18.75" x14ac:dyDescent="0.3">
      <c r="A3" s="50" t="s">
        <v>58</v>
      </c>
      <c r="B3" s="50"/>
      <c r="C3" s="50"/>
      <c r="D3" s="50"/>
      <c r="E3" s="50"/>
      <c r="F3" s="50"/>
      <c r="G3" s="50"/>
    </row>
    <row r="4" spans="1:9" s="1" customFormat="1" ht="102" customHeight="1" x14ac:dyDescent="0.25">
      <c r="A4" s="24" t="s">
        <v>51</v>
      </c>
      <c r="B4" s="25" t="s">
        <v>52</v>
      </c>
      <c r="C4" s="25" t="s">
        <v>57</v>
      </c>
      <c r="D4" s="25" t="s">
        <v>53</v>
      </c>
      <c r="E4" s="25" t="s">
        <v>55</v>
      </c>
      <c r="F4" s="25" t="s">
        <v>54</v>
      </c>
      <c r="G4" s="25" t="s">
        <v>56</v>
      </c>
      <c r="I4" s="26"/>
    </row>
    <row r="5" spans="1:9" x14ac:dyDescent="0.25">
      <c r="A5" s="14">
        <v>1</v>
      </c>
      <c r="B5" s="9" t="s">
        <v>0</v>
      </c>
      <c r="C5" s="3" t="s">
        <v>1</v>
      </c>
      <c r="D5" s="12" t="s">
        <v>2</v>
      </c>
      <c r="E5" s="19">
        <v>670.04</v>
      </c>
      <c r="F5" s="18">
        <v>316</v>
      </c>
      <c r="G5" s="16">
        <f>E5*F5</f>
        <v>211732.63999999998</v>
      </c>
    </row>
    <row r="6" spans="1:9" x14ac:dyDescent="0.25">
      <c r="A6" s="14">
        <v>2</v>
      </c>
      <c r="B6" s="4" t="s">
        <v>3</v>
      </c>
      <c r="C6" s="4" t="s">
        <v>4</v>
      </c>
      <c r="D6" s="5" t="s">
        <v>5</v>
      </c>
      <c r="E6" s="13">
        <v>14.45</v>
      </c>
      <c r="F6" s="18">
        <v>1960</v>
      </c>
      <c r="G6" s="16">
        <f t="shared" ref="G6:G46" si="0">E6*F6</f>
        <v>28322</v>
      </c>
    </row>
    <row r="7" spans="1:9" x14ac:dyDescent="0.25">
      <c r="A7" s="14">
        <v>3</v>
      </c>
      <c r="B7" s="6" t="s">
        <v>6</v>
      </c>
      <c r="C7" s="8" t="s">
        <v>7</v>
      </c>
      <c r="D7" s="8" t="s">
        <v>8</v>
      </c>
      <c r="E7" s="13">
        <v>395.62</v>
      </c>
      <c r="F7" s="18">
        <v>1548</v>
      </c>
      <c r="G7" s="16">
        <f t="shared" si="0"/>
        <v>612419.76</v>
      </c>
    </row>
    <row r="8" spans="1:9" x14ac:dyDescent="0.25">
      <c r="A8" s="14">
        <v>4</v>
      </c>
      <c r="B8" s="4" t="s">
        <v>9</v>
      </c>
      <c r="C8" s="4" t="s">
        <v>10</v>
      </c>
      <c r="D8" s="5" t="s">
        <v>5</v>
      </c>
      <c r="E8" s="13">
        <v>700</v>
      </c>
      <c r="F8" s="18">
        <v>700</v>
      </c>
      <c r="G8" s="16">
        <f t="shared" si="0"/>
        <v>490000</v>
      </c>
    </row>
    <row r="9" spans="1:9" x14ac:dyDescent="0.25">
      <c r="A9" s="14">
        <v>5</v>
      </c>
      <c r="B9" s="9" t="s">
        <v>11</v>
      </c>
      <c r="C9" s="3" t="s">
        <v>12</v>
      </c>
      <c r="D9" s="12" t="s">
        <v>2</v>
      </c>
      <c r="E9" s="13">
        <v>1426.55</v>
      </c>
      <c r="F9" s="18">
        <v>80</v>
      </c>
      <c r="G9" s="16">
        <f t="shared" si="0"/>
        <v>114124</v>
      </c>
    </row>
    <row r="10" spans="1:9" x14ac:dyDescent="0.25">
      <c r="A10" s="14">
        <v>6</v>
      </c>
      <c r="B10" s="9" t="s">
        <v>13</v>
      </c>
      <c r="C10" s="4" t="s">
        <v>14</v>
      </c>
      <c r="D10" s="5" t="s">
        <v>5</v>
      </c>
      <c r="E10" s="13">
        <v>43.63</v>
      </c>
      <c r="F10" s="18">
        <v>520</v>
      </c>
      <c r="G10" s="16">
        <f t="shared" si="0"/>
        <v>22687.600000000002</v>
      </c>
    </row>
    <row r="11" spans="1:9" x14ac:dyDescent="0.25">
      <c r="A11" s="14">
        <v>7</v>
      </c>
      <c r="B11" s="15" t="s">
        <v>15</v>
      </c>
      <c r="C11" s="10" t="s">
        <v>16</v>
      </c>
      <c r="D11" s="2" t="s">
        <v>17</v>
      </c>
      <c r="E11" s="17">
        <v>365.48</v>
      </c>
      <c r="F11" s="18">
        <v>480</v>
      </c>
      <c r="G11" s="16">
        <f t="shared" si="0"/>
        <v>175430.40000000002</v>
      </c>
    </row>
    <row r="12" spans="1:9" x14ac:dyDescent="0.25">
      <c r="A12" s="14">
        <v>8</v>
      </c>
      <c r="B12" s="9" t="s">
        <v>18</v>
      </c>
      <c r="C12" s="4" t="s">
        <v>19</v>
      </c>
      <c r="D12" s="5" t="s">
        <v>20</v>
      </c>
      <c r="E12" s="19">
        <v>8.4</v>
      </c>
      <c r="F12" s="18">
        <v>725</v>
      </c>
      <c r="G12" s="16">
        <f t="shared" si="0"/>
        <v>6090</v>
      </c>
    </row>
    <row r="13" spans="1:9" ht="38.25" x14ac:dyDescent="0.25">
      <c r="A13" s="14">
        <v>9</v>
      </c>
      <c r="B13" s="15" t="s">
        <v>21</v>
      </c>
      <c r="C13" s="10" t="s">
        <v>22</v>
      </c>
      <c r="D13" s="7" t="s">
        <v>23</v>
      </c>
      <c r="E13" s="20">
        <v>144.76</v>
      </c>
      <c r="F13" s="18">
        <v>960</v>
      </c>
      <c r="G13" s="16">
        <f t="shared" si="0"/>
        <v>138969.59999999998</v>
      </c>
    </row>
    <row r="14" spans="1:9" ht="26.25" x14ac:dyDescent="0.25">
      <c r="A14" s="14">
        <v>10</v>
      </c>
      <c r="B14" s="9" t="s">
        <v>24</v>
      </c>
      <c r="C14" s="4" t="s">
        <v>25</v>
      </c>
      <c r="D14" s="5" t="s">
        <v>5</v>
      </c>
      <c r="E14" s="13">
        <v>280.38</v>
      </c>
      <c r="F14" s="18">
        <v>7950</v>
      </c>
      <c r="G14" s="16">
        <f t="shared" si="0"/>
        <v>2229021</v>
      </c>
    </row>
    <row r="15" spans="1:9" x14ac:dyDescent="0.25">
      <c r="A15" s="14">
        <v>11</v>
      </c>
      <c r="B15" s="9" t="s">
        <v>26</v>
      </c>
      <c r="C15" s="3" t="s">
        <v>27</v>
      </c>
      <c r="D15" s="12" t="s">
        <v>17</v>
      </c>
      <c r="E15" s="13">
        <v>42</v>
      </c>
      <c r="F15" s="18">
        <v>610</v>
      </c>
      <c r="G15" s="16">
        <f t="shared" si="0"/>
        <v>25620</v>
      </c>
    </row>
    <row r="16" spans="1:9" x14ac:dyDescent="0.25">
      <c r="A16" s="14">
        <v>12</v>
      </c>
      <c r="B16" s="9" t="s">
        <v>28</v>
      </c>
      <c r="C16" s="3" t="s">
        <v>29</v>
      </c>
      <c r="D16" s="12" t="s">
        <v>17</v>
      </c>
      <c r="E16" s="13">
        <v>51.46</v>
      </c>
      <c r="F16" s="18">
        <v>6640</v>
      </c>
      <c r="G16" s="16">
        <f t="shared" si="0"/>
        <v>341694.4</v>
      </c>
    </row>
    <row r="17" spans="1:7" ht="51.75" x14ac:dyDescent="0.25">
      <c r="A17" s="14">
        <v>13</v>
      </c>
      <c r="B17" s="9" t="s">
        <v>30</v>
      </c>
      <c r="C17" s="3" t="s">
        <v>79</v>
      </c>
      <c r="D17" s="12" t="s">
        <v>31</v>
      </c>
      <c r="E17" s="13">
        <v>6400</v>
      </c>
      <c r="F17" s="18">
        <v>320</v>
      </c>
      <c r="G17" s="16">
        <f t="shared" si="0"/>
        <v>2048000</v>
      </c>
    </row>
    <row r="18" spans="1:7" ht="204.75" x14ac:dyDescent="0.25">
      <c r="A18" s="14">
        <v>14</v>
      </c>
      <c r="B18" s="9" t="s">
        <v>32</v>
      </c>
      <c r="C18" s="3" t="s">
        <v>77</v>
      </c>
      <c r="D18" s="12" t="s">
        <v>2</v>
      </c>
      <c r="E18" s="13">
        <v>1150</v>
      </c>
      <c r="F18" s="18">
        <v>30</v>
      </c>
      <c r="G18" s="16">
        <f t="shared" si="0"/>
        <v>34500</v>
      </c>
    </row>
    <row r="19" spans="1:7" ht="204.75" x14ac:dyDescent="0.25">
      <c r="A19" s="14">
        <v>15</v>
      </c>
      <c r="B19" s="9" t="s">
        <v>32</v>
      </c>
      <c r="C19" s="3" t="s">
        <v>78</v>
      </c>
      <c r="D19" s="12" t="s">
        <v>2</v>
      </c>
      <c r="E19" s="13">
        <v>1150</v>
      </c>
      <c r="F19" s="18">
        <v>590</v>
      </c>
      <c r="G19" s="16">
        <f t="shared" si="0"/>
        <v>678500</v>
      </c>
    </row>
    <row r="20" spans="1:7" ht="204.75" x14ac:dyDescent="0.25">
      <c r="A20" s="14">
        <v>16</v>
      </c>
      <c r="B20" s="9" t="s">
        <v>32</v>
      </c>
      <c r="C20" s="3" t="s">
        <v>80</v>
      </c>
      <c r="D20" s="12" t="s">
        <v>2</v>
      </c>
      <c r="E20" s="13">
        <v>1150</v>
      </c>
      <c r="F20" s="18">
        <v>540</v>
      </c>
      <c r="G20" s="16">
        <f t="shared" si="0"/>
        <v>621000</v>
      </c>
    </row>
    <row r="21" spans="1:7" ht="204.75" x14ac:dyDescent="0.25">
      <c r="A21" s="14">
        <v>17</v>
      </c>
      <c r="B21" s="9" t="s">
        <v>32</v>
      </c>
      <c r="C21" s="3" t="s">
        <v>81</v>
      </c>
      <c r="D21" s="12" t="s">
        <v>2</v>
      </c>
      <c r="E21" s="13">
        <v>1150</v>
      </c>
      <c r="F21" s="18">
        <v>690</v>
      </c>
      <c r="G21" s="16">
        <f t="shared" si="0"/>
        <v>793500</v>
      </c>
    </row>
    <row r="22" spans="1:7" ht="179.25" x14ac:dyDescent="0.25">
      <c r="A22" s="14">
        <v>18</v>
      </c>
      <c r="B22" s="9" t="s">
        <v>33</v>
      </c>
      <c r="C22" s="3" t="s">
        <v>82</v>
      </c>
      <c r="D22" s="12" t="s">
        <v>2</v>
      </c>
      <c r="E22" s="13">
        <v>3990</v>
      </c>
      <c r="F22" s="18">
        <v>456</v>
      </c>
      <c r="G22" s="16">
        <f t="shared" si="0"/>
        <v>1819440</v>
      </c>
    </row>
    <row r="23" spans="1:7" ht="192" x14ac:dyDescent="0.25">
      <c r="A23" s="14">
        <v>19</v>
      </c>
      <c r="B23" s="9" t="s">
        <v>33</v>
      </c>
      <c r="C23" s="3" t="s">
        <v>83</v>
      </c>
      <c r="D23" s="12" t="s">
        <v>2</v>
      </c>
      <c r="E23" s="13">
        <v>3460</v>
      </c>
      <c r="F23" s="18">
        <v>910</v>
      </c>
      <c r="G23" s="16">
        <f t="shared" si="0"/>
        <v>3148600</v>
      </c>
    </row>
    <row r="24" spans="1:7" ht="153.75" x14ac:dyDescent="0.25">
      <c r="A24" s="14">
        <v>20</v>
      </c>
      <c r="B24" s="9" t="s">
        <v>33</v>
      </c>
      <c r="C24" s="3" t="s">
        <v>84</v>
      </c>
      <c r="D24" s="12" t="s">
        <v>2</v>
      </c>
      <c r="E24" s="13">
        <v>3990</v>
      </c>
      <c r="F24" s="18">
        <v>910</v>
      </c>
      <c r="G24" s="16">
        <f t="shared" si="0"/>
        <v>3630900</v>
      </c>
    </row>
    <row r="25" spans="1:7" ht="179.25" x14ac:dyDescent="0.25">
      <c r="A25" s="14">
        <v>21</v>
      </c>
      <c r="B25" s="9" t="s">
        <v>33</v>
      </c>
      <c r="C25" s="3" t="s">
        <v>85</v>
      </c>
      <c r="D25" s="12" t="s">
        <v>2</v>
      </c>
      <c r="E25" s="13">
        <v>3460</v>
      </c>
      <c r="F25" s="18">
        <v>210</v>
      </c>
      <c r="G25" s="16">
        <f t="shared" si="0"/>
        <v>726600</v>
      </c>
    </row>
    <row r="26" spans="1:7" ht="179.25" x14ac:dyDescent="0.25">
      <c r="A26" s="14">
        <v>22</v>
      </c>
      <c r="B26" s="9" t="s">
        <v>33</v>
      </c>
      <c r="C26" s="3" t="s">
        <v>86</v>
      </c>
      <c r="D26" s="12" t="s">
        <v>2</v>
      </c>
      <c r="E26" s="13">
        <v>2240</v>
      </c>
      <c r="F26" s="18">
        <v>540</v>
      </c>
      <c r="G26" s="16">
        <f t="shared" si="0"/>
        <v>1209600</v>
      </c>
    </row>
    <row r="27" spans="1:7" ht="217.5" x14ac:dyDescent="0.25">
      <c r="A27" s="14">
        <v>23</v>
      </c>
      <c r="B27" s="9" t="s">
        <v>33</v>
      </c>
      <c r="C27" s="3" t="s">
        <v>87</v>
      </c>
      <c r="D27" s="12" t="s">
        <v>2</v>
      </c>
      <c r="E27" s="13">
        <v>3120</v>
      </c>
      <c r="F27" s="18">
        <v>170</v>
      </c>
      <c r="G27" s="16">
        <f t="shared" si="0"/>
        <v>530400</v>
      </c>
    </row>
    <row r="28" spans="1:7" ht="77.25" x14ac:dyDescent="0.25">
      <c r="A28" s="14">
        <v>24</v>
      </c>
      <c r="B28" s="9" t="s">
        <v>34</v>
      </c>
      <c r="C28" s="3" t="s">
        <v>88</v>
      </c>
      <c r="D28" s="12" t="s">
        <v>2</v>
      </c>
      <c r="E28" s="13">
        <v>1230</v>
      </c>
      <c r="F28" s="18">
        <v>310</v>
      </c>
      <c r="G28" s="16">
        <f t="shared" si="0"/>
        <v>381300</v>
      </c>
    </row>
    <row r="29" spans="1:7" ht="90" x14ac:dyDescent="0.25">
      <c r="A29" s="14">
        <v>25</v>
      </c>
      <c r="B29" s="9" t="s">
        <v>34</v>
      </c>
      <c r="C29" s="3" t="s">
        <v>89</v>
      </c>
      <c r="D29" s="12" t="s">
        <v>2</v>
      </c>
      <c r="E29" s="13">
        <v>1300</v>
      </c>
      <c r="F29" s="18">
        <v>160</v>
      </c>
      <c r="G29" s="16">
        <f t="shared" si="0"/>
        <v>208000</v>
      </c>
    </row>
    <row r="30" spans="1:7" ht="128.25" x14ac:dyDescent="0.25">
      <c r="A30" s="14">
        <v>26</v>
      </c>
      <c r="B30" s="9" t="s">
        <v>34</v>
      </c>
      <c r="C30" s="3" t="s">
        <v>90</v>
      </c>
      <c r="D30" s="12" t="s">
        <v>2</v>
      </c>
      <c r="E30" s="13">
        <v>1300</v>
      </c>
      <c r="F30" s="18">
        <v>80</v>
      </c>
      <c r="G30" s="16">
        <f t="shared" si="0"/>
        <v>104000</v>
      </c>
    </row>
    <row r="31" spans="1:7" x14ac:dyDescent="0.25">
      <c r="A31" s="14">
        <v>27</v>
      </c>
      <c r="B31" s="9" t="s">
        <v>35</v>
      </c>
      <c r="C31" s="3" t="s">
        <v>36</v>
      </c>
      <c r="D31" s="12" t="s">
        <v>17</v>
      </c>
      <c r="E31" s="13">
        <v>1124.8399999999999</v>
      </c>
      <c r="F31" s="18">
        <v>650</v>
      </c>
      <c r="G31" s="16">
        <f t="shared" si="0"/>
        <v>731146</v>
      </c>
    </row>
    <row r="32" spans="1:7" x14ac:dyDescent="0.25">
      <c r="A32" s="14">
        <v>28</v>
      </c>
      <c r="B32" s="9" t="s">
        <v>37</v>
      </c>
      <c r="C32" s="3" t="s">
        <v>38</v>
      </c>
      <c r="D32" s="12" t="s">
        <v>5</v>
      </c>
      <c r="E32" s="13">
        <v>119.75</v>
      </c>
      <c r="F32" s="18">
        <v>1040</v>
      </c>
      <c r="G32" s="16">
        <f t="shared" si="0"/>
        <v>124540</v>
      </c>
    </row>
    <row r="33" spans="1:7" x14ac:dyDescent="0.25">
      <c r="A33" s="14">
        <v>29</v>
      </c>
      <c r="B33" s="15" t="s">
        <v>39</v>
      </c>
      <c r="C33" s="10" t="s">
        <v>40</v>
      </c>
      <c r="D33" s="2" t="s">
        <v>41</v>
      </c>
      <c r="E33" s="11">
        <v>30.76</v>
      </c>
      <c r="F33" s="18">
        <v>750</v>
      </c>
      <c r="G33" s="16">
        <f t="shared" si="0"/>
        <v>23070</v>
      </c>
    </row>
    <row r="34" spans="1:7" x14ac:dyDescent="0.25">
      <c r="A34" s="14">
        <v>30</v>
      </c>
      <c r="B34" s="9" t="s">
        <v>42</v>
      </c>
      <c r="C34" s="3" t="s">
        <v>43</v>
      </c>
      <c r="D34" s="12" t="s">
        <v>17</v>
      </c>
      <c r="E34" s="13">
        <v>624.48</v>
      </c>
      <c r="F34" s="18">
        <v>620</v>
      </c>
      <c r="G34" s="16">
        <f t="shared" si="0"/>
        <v>387177.60000000003</v>
      </c>
    </row>
    <row r="35" spans="1:7" x14ac:dyDescent="0.25">
      <c r="A35" s="14">
        <v>31</v>
      </c>
      <c r="B35" s="9" t="s">
        <v>44</v>
      </c>
      <c r="C35" s="3" t="s">
        <v>45</v>
      </c>
      <c r="D35" s="12" t="s">
        <v>20</v>
      </c>
      <c r="E35" s="13">
        <v>7.93</v>
      </c>
      <c r="F35" s="18">
        <v>940</v>
      </c>
      <c r="G35" s="16">
        <f t="shared" si="0"/>
        <v>7454.2</v>
      </c>
    </row>
    <row r="36" spans="1:7" x14ac:dyDescent="0.25">
      <c r="A36" s="14">
        <v>32</v>
      </c>
      <c r="B36" s="9" t="s">
        <v>46</v>
      </c>
      <c r="C36" s="3" t="s">
        <v>47</v>
      </c>
      <c r="D36" s="12" t="s">
        <v>5</v>
      </c>
      <c r="E36" s="13">
        <v>95.65</v>
      </c>
      <c r="F36" s="18">
        <v>1040</v>
      </c>
      <c r="G36" s="16">
        <f t="shared" si="0"/>
        <v>99476</v>
      </c>
    </row>
    <row r="37" spans="1:7" ht="64.5" x14ac:dyDescent="0.25">
      <c r="A37" s="14">
        <v>33</v>
      </c>
      <c r="B37" s="9" t="s">
        <v>48</v>
      </c>
      <c r="C37" s="3" t="s">
        <v>49</v>
      </c>
      <c r="D37" s="12" t="s">
        <v>2</v>
      </c>
      <c r="E37" s="13">
        <v>580.73</v>
      </c>
      <c r="F37" s="18">
        <v>575</v>
      </c>
      <c r="G37" s="16">
        <f t="shared" si="0"/>
        <v>333919.75</v>
      </c>
    </row>
    <row r="38" spans="1:7" s="23" customFormat="1" ht="26.25" x14ac:dyDescent="0.25">
      <c r="A38" s="14">
        <v>34</v>
      </c>
      <c r="B38" s="28" t="s">
        <v>60</v>
      </c>
      <c r="C38" s="29" t="s">
        <v>61</v>
      </c>
      <c r="D38" s="30" t="s">
        <v>2</v>
      </c>
      <c r="E38" s="31">
        <v>74609.17</v>
      </c>
      <c r="F38" s="32">
        <v>12</v>
      </c>
      <c r="G38" s="16">
        <f t="shared" si="0"/>
        <v>895310.04</v>
      </c>
    </row>
    <row r="39" spans="1:7" s="23" customFormat="1" x14ac:dyDescent="0.25">
      <c r="A39" s="14">
        <v>35</v>
      </c>
      <c r="B39" s="33" t="s">
        <v>62</v>
      </c>
      <c r="C39" s="34" t="s">
        <v>63</v>
      </c>
      <c r="D39" s="35" t="s">
        <v>64</v>
      </c>
      <c r="E39" s="31">
        <v>10.220000000000001</v>
      </c>
      <c r="F39" s="32">
        <v>240</v>
      </c>
      <c r="G39" s="16">
        <f t="shared" si="0"/>
        <v>2452.8000000000002</v>
      </c>
    </row>
    <row r="40" spans="1:7" s="23" customFormat="1" x14ac:dyDescent="0.25">
      <c r="A40" s="14">
        <v>36</v>
      </c>
      <c r="B40" s="36" t="s">
        <v>65</v>
      </c>
      <c r="C40" s="36" t="s">
        <v>66</v>
      </c>
      <c r="D40" s="37" t="s">
        <v>17</v>
      </c>
      <c r="E40" s="38">
        <v>850</v>
      </c>
      <c r="F40" s="32">
        <v>4400</v>
      </c>
      <c r="G40" s="16">
        <f t="shared" si="0"/>
        <v>3740000</v>
      </c>
    </row>
    <row r="41" spans="1:7" s="23" customFormat="1" ht="77.25" x14ac:dyDescent="0.25">
      <c r="A41" s="14">
        <v>37</v>
      </c>
      <c r="B41" s="9" t="s">
        <v>34</v>
      </c>
      <c r="C41" s="39" t="s">
        <v>91</v>
      </c>
      <c r="D41" s="40" t="s">
        <v>2</v>
      </c>
      <c r="E41" s="41">
        <v>1230</v>
      </c>
      <c r="F41" s="32">
        <v>200</v>
      </c>
      <c r="G41" s="16">
        <f t="shared" si="0"/>
        <v>246000</v>
      </c>
    </row>
    <row r="42" spans="1:7" s="23" customFormat="1" ht="26.25" x14ac:dyDescent="0.25">
      <c r="A42" s="14">
        <v>38</v>
      </c>
      <c r="B42" s="42" t="s">
        <v>67</v>
      </c>
      <c r="C42" s="43" t="s">
        <v>68</v>
      </c>
      <c r="D42" s="44" t="s">
        <v>17</v>
      </c>
      <c r="E42" s="41">
        <v>1500</v>
      </c>
      <c r="F42" s="32">
        <v>600</v>
      </c>
      <c r="G42" s="16">
        <f t="shared" si="0"/>
        <v>900000</v>
      </c>
    </row>
    <row r="43" spans="1:7" s="23" customFormat="1" ht="25.5" x14ac:dyDescent="0.25">
      <c r="A43" s="14">
        <v>39</v>
      </c>
      <c r="B43" s="45" t="s">
        <v>69</v>
      </c>
      <c r="C43" s="46" t="s">
        <v>70</v>
      </c>
      <c r="D43" s="35" t="s">
        <v>23</v>
      </c>
      <c r="E43" s="41">
        <v>3000</v>
      </c>
      <c r="F43" s="32">
        <v>720</v>
      </c>
      <c r="G43" s="16">
        <f t="shared" si="0"/>
        <v>2160000</v>
      </c>
    </row>
    <row r="44" spans="1:7" s="23" customFormat="1" x14ac:dyDescent="0.25">
      <c r="A44" s="14">
        <v>40</v>
      </c>
      <c r="B44" s="42" t="s">
        <v>71</v>
      </c>
      <c r="C44" s="42" t="s">
        <v>72</v>
      </c>
      <c r="D44" s="47" t="s">
        <v>8</v>
      </c>
      <c r="E44" s="48">
        <v>355.46</v>
      </c>
      <c r="F44" s="32">
        <v>4250</v>
      </c>
      <c r="G44" s="16">
        <f t="shared" si="0"/>
        <v>1510705</v>
      </c>
    </row>
    <row r="45" spans="1:7" s="23" customFormat="1" x14ac:dyDescent="0.25">
      <c r="A45" s="14">
        <v>41</v>
      </c>
      <c r="B45" s="42" t="s">
        <v>73</v>
      </c>
      <c r="C45" s="42" t="s">
        <v>74</v>
      </c>
      <c r="D45" s="40" t="s">
        <v>17</v>
      </c>
      <c r="E45" s="49">
        <v>38.47</v>
      </c>
      <c r="F45" s="32">
        <v>840</v>
      </c>
      <c r="G45" s="16">
        <f t="shared" si="0"/>
        <v>32314.799999999999</v>
      </c>
    </row>
    <row r="46" spans="1:7" s="23" customFormat="1" x14ac:dyDescent="0.25">
      <c r="A46" s="14">
        <v>42</v>
      </c>
      <c r="B46" s="9" t="s">
        <v>75</v>
      </c>
      <c r="C46" s="42" t="s">
        <v>76</v>
      </c>
      <c r="D46" s="40" t="s">
        <v>2</v>
      </c>
      <c r="E46" s="41">
        <v>1163.1600000000001</v>
      </c>
      <c r="F46" s="32">
        <v>500</v>
      </c>
      <c r="G46" s="16">
        <f t="shared" si="0"/>
        <v>581580</v>
      </c>
    </row>
    <row r="47" spans="1:7" x14ac:dyDescent="0.25">
      <c r="A47" s="21"/>
      <c r="B47" s="22" t="s">
        <v>50</v>
      </c>
      <c r="C47" s="21"/>
      <c r="D47" s="21"/>
      <c r="E47" s="21"/>
      <c r="F47" s="21"/>
      <c r="G47" s="27">
        <f>SUM(G5:G46)</f>
        <v>32105597.59</v>
      </c>
    </row>
    <row r="50" spans="2:7" ht="21" customHeight="1" x14ac:dyDescent="0.3">
      <c r="B50" s="51" t="s">
        <v>92</v>
      </c>
      <c r="C50" s="51"/>
      <c r="D50" s="51"/>
      <c r="E50" s="51"/>
      <c r="F50" s="51"/>
      <c r="G50" s="51"/>
    </row>
  </sheetData>
  <mergeCells count="3">
    <mergeCell ref="A3:G3"/>
    <mergeCell ref="D1:G1"/>
    <mergeCell ref="B50:G50"/>
  </mergeCells>
  <pageMargins left="0.7" right="0.7" top="0.75" bottom="0.75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2022-01-10T05:13:03Z</cp:lastPrinted>
  <dcterms:created xsi:type="dcterms:W3CDTF">2022-01-10T02:32:18Z</dcterms:created>
  <dcterms:modified xsi:type="dcterms:W3CDTF">2022-01-10T05:27:04Z</dcterms:modified>
</cp:coreProperties>
</file>